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0" windowWidth="19320" windowHeight="11760"/>
  </bookViews>
  <sheets>
    <sheet name="банкетное меню" sheetId="4" r:id="rId1"/>
    <sheet name="1500 р чел" sheetId="9" r:id="rId2"/>
    <sheet name="1700 р чел" sheetId="11" r:id="rId3"/>
  </sheets>
  <calcPr calcId="125725"/>
</workbook>
</file>

<file path=xl/calcChain.xml><?xml version="1.0" encoding="utf-8"?>
<calcChain xmlns="http://schemas.openxmlformats.org/spreadsheetml/2006/main">
  <c r="H27" i="11"/>
  <c r="H21"/>
  <c r="H13"/>
  <c r="H16"/>
  <c r="H39"/>
  <c r="H38"/>
  <c r="H36"/>
  <c r="H35"/>
  <c r="H34"/>
  <c r="H33"/>
  <c r="H32"/>
  <c r="H31"/>
  <c r="H30"/>
  <c r="H29"/>
  <c r="H26"/>
  <c r="H25"/>
  <c r="H24"/>
  <c r="H23"/>
  <c r="H20"/>
  <c r="H18"/>
  <c r="H17"/>
  <c r="H14"/>
  <c r="H12"/>
  <c r="H11"/>
  <c r="H10"/>
  <c r="H28" i="9" l="1"/>
  <c r="H27"/>
  <c r="H26"/>
  <c r="H25"/>
  <c r="H24"/>
</calcChain>
</file>

<file path=xl/sharedStrings.xml><?xml version="1.0" encoding="utf-8"?>
<sst xmlns="http://schemas.openxmlformats.org/spreadsheetml/2006/main" count="185" uniqueCount="116">
  <si>
    <t>Салат:</t>
  </si>
  <si>
    <t>Горячие блюда:</t>
  </si>
  <si>
    <t>Десерты:</t>
  </si>
  <si>
    <t>кофе американо / эспрессо</t>
  </si>
  <si>
    <t>Фуршетное предложение</t>
  </si>
  <si>
    <t>сумма</t>
  </si>
  <si>
    <t>КАФЕ ФУДСТОРИ</t>
  </si>
  <si>
    <t>Напитки:</t>
  </si>
  <si>
    <t>Пирожное шоколадное</t>
  </si>
  <si>
    <t>Пирожное кофейное</t>
  </si>
  <si>
    <t>Пирожное Красный коралл</t>
  </si>
  <si>
    <t>Панна-котта</t>
  </si>
  <si>
    <t>Тирамису</t>
  </si>
  <si>
    <t>Хлеб:</t>
  </si>
  <si>
    <t>булочка пшеничная</t>
  </si>
  <si>
    <t>булочка ржано-пшеничная</t>
  </si>
  <si>
    <t>Чиз-кейк Ньо-йорк</t>
  </si>
  <si>
    <r>
      <t xml:space="preserve">Условия организации </t>
    </r>
    <r>
      <rPr>
        <b/>
        <sz val="14"/>
        <color rgb="FFFF0000"/>
        <rFont val="Calibri"/>
        <family val="2"/>
        <charset val="204"/>
        <scheme val="minor"/>
      </rPr>
      <t>банкета</t>
    </r>
    <r>
      <rPr>
        <b/>
        <sz val="14"/>
        <color theme="1"/>
        <rFont val="Calibri"/>
        <family val="2"/>
        <charset val="204"/>
        <scheme val="minor"/>
      </rPr>
      <t xml:space="preserve"> FoodStory </t>
    </r>
  </si>
  <si>
    <t>Выход на 1 человек 1200-1300 грамм еды</t>
  </si>
  <si>
    <t>Выход на 1 человека безалкогольного напитка 1 литр</t>
  </si>
  <si>
    <t>Горячие блюда из рыбы</t>
  </si>
  <si>
    <t>Горячие блюда из мяса</t>
  </si>
  <si>
    <t>Гарниры</t>
  </si>
  <si>
    <t>Соусы</t>
  </si>
  <si>
    <t>Горячие напитки</t>
  </si>
  <si>
    <t>выход (гр/мл) на 1 чел</t>
  </si>
  <si>
    <t>выход в стол 8 чел</t>
  </si>
  <si>
    <t xml:space="preserve">Ассорти </t>
  </si>
  <si>
    <t>Сырная палитра (чедер,мааздам,пармезан,виноград,мед,грецкий орех)</t>
  </si>
  <si>
    <t>Мясные деликатесы(колбаса с\к,буженина,бекон,карбонат,салат,черри)</t>
  </si>
  <si>
    <t>Ассорти солений (огурцы,помидорки черри,чеснок ,лук марен)</t>
  </si>
  <si>
    <t>Овощное ассорти (огурцы св,памидоры св,перец сладкий,редис,сельдерей,салат)</t>
  </si>
  <si>
    <t>Рыбное ассорти (лосось с\с,масленая , сельдь,салат,лимон ,маслины)</t>
  </si>
  <si>
    <t>Фруктовое ассорти (яблоки,апельсин,груша,киви,банан,физалис,мята)</t>
  </si>
  <si>
    <t>Блинные рулетики с семгой (блины ,лосось с\с,огурцы св.,сл.сыр,зеленый лук)</t>
  </si>
  <si>
    <t>Канапе с красной икрой (ТОСТИК,ИКРА КРАСНАЯ ,СЛ.СЫЛ,ЛИМОН,ЗЕЛЕНЬ)</t>
  </si>
  <si>
    <t>Канапе с семгой на хлебце со слив сыром (хлебец,сл.сыр,лосось с\с,редис,зелень)</t>
  </si>
  <si>
    <t>Брускета с подкопченой грибной икрой (чиабата ,икра из вешенок ,горчичный соус,зелень,черри)</t>
  </si>
  <si>
    <t>Грузди соленые с луком и сметаной ( грузди соленые , сметана ,лук)</t>
  </si>
  <si>
    <t>Рулетики из баклажан ( бакложаны , сыр мааздам , зелень , чили перчик,зелень)</t>
  </si>
  <si>
    <t>Канапе с ростбифом ( ростбиф, черри,лук красный конфи)</t>
  </si>
  <si>
    <t>Канапе с куриным филе свит-чили (филе куриное в соусе Свит-Чили (сладко-острый))</t>
  </si>
  <si>
    <t>Ростбиф с томатами (филе ростбифа,томаты чери,тимьян)</t>
  </si>
  <si>
    <t>Рулетик из пармской ветчины с грушей и рукколой (груша в обьятьях пармской ветчины с рукколой и сл.сыром)</t>
  </si>
  <si>
    <t>Рулетик с куриным филе и грибами со сливочным сыром (филе куриное,шампиньоны, сл.сыр запеченые)</t>
  </si>
  <si>
    <t xml:space="preserve"> Цезарь с курицей (салат айсберг,помидорки черри,соус цезарь,куриное филе ,пармезан,сухарики)</t>
  </si>
  <si>
    <t>Салат с ростбифом (салат ,вяленые томаты,сельдерей стебель,лук красный,ростбиф,масло оливковое)</t>
  </si>
  <si>
    <t xml:space="preserve"> Салат греческий (айсберг,помидорки черри,огурец,перец,маслины,фета,масло оливковое)</t>
  </si>
  <si>
    <t xml:space="preserve"> Салат с языком с картофелем  и медово-горчичной заправкой(айсберг,редис,шампиньоны,язык говяжий,огурец,горчичный соус)</t>
  </si>
  <si>
    <t>ассорти горячих закусок в стол</t>
  </si>
  <si>
    <t>Жульен с куриным филе (филе куриное ,лук,сливки,сыр)</t>
  </si>
  <si>
    <t>Жульен с грибами ( шампиньоны ,белые грибы, вешенки,сливки,сыр)</t>
  </si>
  <si>
    <t>жульен из морепродуктов ( кальмары,креветки,каракатица,мидии,сливки ,сыр)</t>
  </si>
  <si>
    <t>120/20/20</t>
  </si>
  <si>
    <t>Куриная грудка, фаршированная сыром и сладким перцем</t>
  </si>
  <si>
    <t>130/20</t>
  </si>
  <si>
    <t>брусничный</t>
  </si>
  <si>
    <t xml:space="preserve">красный </t>
  </si>
  <si>
    <t xml:space="preserve">вишневый </t>
  </si>
  <si>
    <t>сметанный с чеснаком</t>
  </si>
  <si>
    <t>тар-тар</t>
  </si>
  <si>
    <t>Ассорти шашлычков (куриный , овощной, рыбный)</t>
  </si>
  <si>
    <t>Запеченый картофель с чеснаком и размарином</t>
  </si>
  <si>
    <t>Кус-кус с маслом и перцем (кус.кус масло сл.перец сладкий</t>
  </si>
  <si>
    <t>Рис с овощами(рис,перец сладкий,лук,морковь)</t>
  </si>
  <si>
    <t>Овощи гриль (кабачки,бакложаны,томаты,шампиньоны,лук)</t>
  </si>
  <si>
    <t>Морс ягодный</t>
  </si>
  <si>
    <t>Морс брусничный</t>
  </si>
  <si>
    <t>Морс клюквенный</t>
  </si>
  <si>
    <t>Сок в асс</t>
  </si>
  <si>
    <t>Вода газ/ б/газ</t>
  </si>
  <si>
    <t>Напиток из шиповника</t>
  </si>
  <si>
    <t>Ассорти блинов (мясом, курицей, грибами, икра)</t>
  </si>
  <si>
    <t>90/10</t>
  </si>
  <si>
    <t>Брускета ассорти (бекон, черри, маслины, печень трески)</t>
  </si>
  <si>
    <t>шт</t>
  </si>
  <si>
    <t>Чай в асс  с сахаром и лимоном</t>
  </si>
  <si>
    <t>цена (в стол)</t>
  </si>
  <si>
    <t>цена за порцию</t>
  </si>
  <si>
    <t>Горячие закуски (минимальное количество одного вида 20 штук):</t>
  </si>
  <si>
    <t>расчет на месте</t>
  </si>
  <si>
    <t>заказ</t>
  </si>
  <si>
    <t>Горячие блюда  из мяса  птицы</t>
  </si>
  <si>
    <t xml:space="preserve">Ассорти шашлычков (куриный , овощной, рыбный) </t>
  </si>
  <si>
    <t>Кофе Американо</t>
  </si>
  <si>
    <t>На 1 человека</t>
  </si>
  <si>
    <t>Овощное ассорти (огурцы св,помидоры св,перец сладкий,редис,сельдерей,салат)</t>
  </si>
  <si>
    <t>Оливье с курицей</t>
  </si>
  <si>
    <t>Пирожок с брусникой</t>
  </si>
  <si>
    <t>Пирожок с вишней</t>
  </si>
  <si>
    <t>Пирожок мясом</t>
  </si>
  <si>
    <t>Пирожок с рыбой</t>
  </si>
  <si>
    <t>Салат кураж  ( курица, яичный блинчик, грецкий орех)</t>
  </si>
  <si>
    <t>Выход в гр на чел</t>
  </si>
  <si>
    <t>Гароячее ( 1 на выбор)</t>
  </si>
  <si>
    <t>Филе куриное с сыром и грибами под сливочным соусом с гарниром</t>
  </si>
  <si>
    <t>Зал вместимостью до 100 человек</t>
  </si>
  <si>
    <t>Баклажаны Пормиджано</t>
  </si>
  <si>
    <t>Язык с хреном</t>
  </si>
  <si>
    <t xml:space="preserve"> Молодой цезарь с теплой куриной грудкой (салат айсберг,помидорки черри,соус цезарь,куриное филе ,пармезан,сухарики)</t>
  </si>
  <si>
    <t>Олевье с семгой</t>
  </si>
  <si>
    <t>Форель радужная, запеченая с лимоном и зеленью</t>
  </si>
  <si>
    <t>Свиная шея "Аризона" (св. шея замаринованная в соусе барбекю, подается на фокаччо)</t>
  </si>
  <si>
    <t>150/20</t>
  </si>
  <si>
    <t>Стейк Миньон</t>
  </si>
  <si>
    <t>Свиная вырезка запеченая со сливочно-горчичным соусом</t>
  </si>
  <si>
    <t>Десерты (2 на выбор):</t>
  </si>
  <si>
    <t>Хлебная корзинка: (булочка с кунжутом, булочка пшеничная, булочка ржано-пшеничная)</t>
  </si>
  <si>
    <t>Оливье классический</t>
  </si>
  <si>
    <t>Салат Каприз (слоеный-куриная грудка,огурец свежий,яйцо,ветчина,сыр, грецкий орех, руккола, черри, майонез)</t>
  </si>
  <si>
    <t>Салат Гурман (кальмары, куриное филе, мар.огурец, яйцо,  горчица зерновая, маслины, лимон)</t>
  </si>
  <si>
    <t>250/20/20</t>
  </si>
  <si>
    <t xml:space="preserve">Закуски  </t>
  </si>
  <si>
    <t>Севиче из лосося с нежным сливочным соусом и икрой</t>
  </si>
  <si>
    <t>Чикен стейк с франц.травами и овощами гриль</t>
  </si>
  <si>
    <t>Рыба запеченная под французской луковой заправкой (судак, лук порей, лук шалот,сл.масло,помидорки черри,лимон)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</si>
</sst>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E6E6E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4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8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/>
    <xf numFmtId="0" fontId="1" fillId="4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/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6" borderId="0" xfId="0" applyFont="1" applyFill="1" applyBorder="1"/>
    <xf numFmtId="1" fontId="2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2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2" fillId="6" borderId="2" xfId="0" applyFont="1" applyFill="1" applyBorder="1"/>
    <xf numFmtId="0" fontId="2" fillId="3" borderId="2" xfId="0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8" borderId="10" xfId="0" applyFont="1" applyFill="1" applyBorder="1" applyAlignment="1">
      <alignment wrapText="1"/>
    </xf>
    <xf numFmtId="0" fontId="2" fillId="9" borderId="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2" fillId="8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/>
    <xf numFmtId="9" fontId="2" fillId="0" borderId="1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0" borderId="3" xfId="0" applyFont="1" applyBorder="1"/>
    <xf numFmtId="0" fontId="3" fillId="6" borderId="2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/>
    <xf numFmtId="0" fontId="10" fillId="9" borderId="10" xfId="0" applyFont="1" applyFill="1" applyBorder="1" applyAlignment="1">
      <alignment horizontal="center" vertical="center"/>
    </xf>
    <xf numFmtId="0" fontId="2" fillId="6" borderId="6" xfId="0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3" fillId="3" borderId="11" xfId="0" applyFont="1" applyFill="1" applyBorder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wrapText="1"/>
    </xf>
    <xf numFmtId="0" fontId="0" fillId="6" borderId="0" xfId="0" applyFill="1" applyAlignment="1"/>
    <xf numFmtId="0" fontId="3" fillId="6" borderId="1" xfId="0" applyFont="1" applyFill="1" applyBorder="1" applyAlignment="1">
      <alignment wrapText="1"/>
    </xf>
    <xf numFmtId="0" fontId="0" fillId="6" borderId="1" xfId="0" applyFill="1" applyBorder="1" applyAlignment="1"/>
    <xf numFmtId="0" fontId="0" fillId="6" borderId="2" xfId="0" applyFill="1" applyBorder="1" applyAlignment="1"/>
    <xf numFmtId="0" fontId="3" fillId="3" borderId="2" xfId="0" applyFont="1" applyFill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0" fillId="0" borderId="0" xfId="0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92"/>
  <sheetViews>
    <sheetView tabSelected="1" workbookViewId="0">
      <selection activeCell="B50" sqref="B50"/>
    </sheetView>
  </sheetViews>
  <sheetFormatPr defaultRowHeight="15.75"/>
  <cols>
    <col min="2" max="2" width="52.7109375" style="151" customWidth="1"/>
    <col min="3" max="4" width="10.5703125" style="16" customWidth="1"/>
    <col min="5" max="5" width="14.28515625" style="4" customWidth="1"/>
    <col min="6" max="6" width="16" style="1" customWidth="1"/>
    <col min="7" max="7" width="13.5703125" style="1" customWidth="1"/>
    <col min="8" max="8" width="10.7109375" style="16" customWidth="1"/>
    <col min="9" max="1023" width="9.140625" style="1" customWidth="1"/>
    <col min="1024" max="1025" width="9.140625" customWidth="1"/>
  </cols>
  <sheetData>
    <row r="1" spans="1:8" ht="18.75">
      <c r="A1" s="102" t="s">
        <v>17</v>
      </c>
      <c r="B1" s="102"/>
      <c r="C1" s="102"/>
      <c r="D1" s="102"/>
      <c r="E1" s="102"/>
    </row>
    <row r="2" spans="1:8">
      <c r="A2" t="s">
        <v>96</v>
      </c>
      <c r="B2" s="135"/>
      <c r="C2"/>
      <c r="D2"/>
      <c r="E2"/>
    </row>
    <row r="3" spans="1:8">
      <c r="A3" t="s">
        <v>18</v>
      </c>
      <c r="B3" s="135"/>
      <c r="C3"/>
      <c r="D3"/>
      <c r="E3"/>
    </row>
    <row r="4" spans="1:8">
      <c r="A4" t="s">
        <v>19</v>
      </c>
      <c r="B4" s="135"/>
      <c r="C4"/>
      <c r="D4"/>
      <c r="E4"/>
    </row>
    <row r="6" spans="1:8" ht="21">
      <c r="B6" s="103" t="s">
        <v>6</v>
      </c>
      <c r="C6" s="103"/>
      <c r="D6" s="103"/>
      <c r="E6" s="9"/>
      <c r="F6" s="25"/>
      <c r="G6" s="54"/>
      <c r="H6" s="55"/>
    </row>
    <row r="7" spans="1:8" ht="21">
      <c r="B7" s="104"/>
      <c r="C7" s="104"/>
      <c r="D7" s="104"/>
      <c r="E7" s="19"/>
      <c r="F7" s="25"/>
      <c r="G7" s="54"/>
      <c r="H7" s="55"/>
    </row>
    <row r="8" spans="1:8" ht="47.25">
      <c r="B8" s="40" t="s">
        <v>4</v>
      </c>
      <c r="C8" s="40" t="s">
        <v>25</v>
      </c>
      <c r="D8" s="40" t="s">
        <v>26</v>
      </c>
      <c r="E8" s="33" t="s">
        <v>78</v>
      </c>
      <c r="F8" s="34" t="s">
        <v>77</v>
      </c>
      <c r="G8" s="44" t="s">
        <v>81</v>
      </c>
      <c r="H8" s="46" t="s">
        <v>5</v>
      </c>
    </row>
    <row r="9" spans="1:8">
      <c r="B9" s="105" t="s">
        <v>27</v>
      </c>
      <c r="C9" s="106"/>
      <c r="D9" s="106"/>
      <c r="E9" s="106"/>
      <c r="F9" s="107"/>
      <c r="G9" s="52"/>
      <c r="H9" s="50"/>
    </row>
    <row r="10" spans="1:8" ht="47.25">
      <c r="B10" s="136" t="s">
        <v>28</v>
      </c>
      <c r="C10" s="41">
        <v>50</v>
      </c>
      <c r="D10" s="41">
        <v>400</v>
      </c>
      <c r="E10" s="2"/>
      <c r="F10" s="35">
        <v>700</v>
      </c>
      <c r="G10" s="3"/>
      <c r="H10" s="17"/>
    </row>
    <row r="11" spans="1:8" ht="31.5">
      <c r="B11" s="136" t="s">
        <v>29</v>
      </c>
      <c r="C11" s="41">
        <v>80</v>
      </c>
      <c r="D11" s="41">
        <v>640</v>
      </c>
      <c r="E11" s="2"/>
      <c r="F11" s="35">
        <v>700</v>
      </c>
      <c r="G11" s="3"/>
      <c r="H11" s="17"/>
    </row>
    <row r="12" spans="1:8" ht="31.5">
      <c r="B12" s="136" t="s">
        <v>30</v>
      </c>
      <c r="C12" s="41">
        <v>100</v>
      </c>
      <c r="D12" s="41">
        <v>800</v>
      </c>
      <c r="E12" s="2"/>
      <c r="F12" s="35">
        <v>400</v>
      </c>
      <c r="G12" s="3"/>
      <c r="H12" s="17"/>
    </row>
    <row r="13" spans="1:8" ht="31.5">
      <c r="B13" s="136" t="s">
        <v>31</v>
      </c>
      <c r="C13" s="42">
        <v>100</v>
      </c>
      <c r="D13" s="42">
        <v>800</v>
      </c>
      <c r="E13" s="2"/>
      <c r="F13" s="35">
        <v>500</v>
      </c>
      <c r="G13" s="3"/>
      <c r="H13" s="17"/>
    </row>
    <row r="14" spans="1:8" ht="31.5">
      <c r="B14" s="136" t="s">
        <v>32</v>
      </c>
      <c r="C14" s="42">
        <v>80</v>
      </c>
      <c r="D14" s="42">
        <v>640</v>
      </c>
      <c r="E14" s="2"/>
      <c r="F14" s="35">
        <v>800</v>
      </c>
      <c r="G14" s="3"/>
      <c r="H14" s="17"/>
    </row>
    <row r="15" spans="1:8" ht="47.25">
      <c r="B15" s="136" t="s">
        <v>33</v>
      </c>
      <c r="C15" s="42">
        <v>200</v>
      </c>
      <c r="D15" s="42">
        <v>1000</v>
      </c>
      <c r="E15" s="2"/>
      <c r="F15" s="35">
        <v>600</v>
      </c>
      <c r="G15" s="3"/>
      <c r="H15" s="17"/>
    </row>
    <row r="16" spans="1:8" s="1" customFormat="1" ht="31.5">
      <c r="B16" s="136" t="s">
        <v>38</v>
      </c>
      <c r="C16" s="42" t="s">
        <v>73</v>
      </c>
      <c r="D16" s="42">
        <v>800</v>
      </c>
      <c r="E16" s="2"/>
      <c r="F16" s="35">
        <v>600</v>
      </c>
      <c r="G16" s="3"/>
      <c r="H16" s="17"/>
    </row>
    <row r="17" spans="2:8" s="1" customFormat="1">
      <c r="B17" s="136" t="s">
        <v>97</v>
      </c>
      <c r="C17" s="42">
        <v>35</v>
      </c>
      <c r="D17" s="42">
        <v>280</v>
      </c>
      <c r="E17" s="2"/>
      <c r="F17" s="72">
        <v>400</v>
      </c>
      <c r="G17" s="3"/>
      <c r="H17" s="72"/>
    </row>
    <row r="18" spans="2:8" s="1" customFormat="1">
      <c r="B18" s="136" t="s">
        <v>98</v>
      </c>
      <c r="C18" s="42">
        <v>50</v>
      </c>
      <c r="D18" s="42">
        <v>400</v>
      </c>
      <c r="E18" s="2"/>
      <c r="F18" s="72">
        <v>750</v>
      </c>
      <c r="G18" s="3"/>
      <c r="H18" s="72"/>
    </row>
    <row r="19" spans="2:8" s="1" customFormat="1">
      <c r="B19" s="124" t="s">
        <v>112</v>
      </c>
      <c r="C19" s="125"/>
      <c r="D19" s="125"/>
      <c r="E19" s="125"/>
      <c r="F19" s="126"/>
      <c r="G19" s="52"/>
      <c r="H19" s="50"/>
    </row>
    <row r="20" spans="2:8" s="1" customFormat="1" ht="31.5">
      <c r="B20" s="136" t="s">
        <v>34</v>
      </c>
      <c r="C20" s="42">
        <v>40</v>
      </c>
      <c r="D20" s="42">
        <v>400</v>
      </c>
      <c r="E20" s="17">
        <v>70</v>
      </c>
      <c r="F20" s="35"/>
      <c r="G20" s="3"/>
      <c r="H20" s="17"/>
    </row>
    <row r="21" spans="2:8" s="1" customFormat="1" ht="31.5">
      <c r="B21" s="136" t="s">
        <v>35</v>
      </c>
      <c r="C21" s="42">
        <v>30</v>
      </c>
      <c r="D21" s="42">
        <v>240</v>
      </c>
      <c r="E21" s="17">
        <v>50</v>
      </c>
      <c r="F21" s="35"/>
      <c r="G21" s="3"/>
      <c r="H21" s="17"/>
    </row>
    <row r="22" spans="2:8" s="1" customFormat="1" ht="31.5">
      <c r="B22" s="136" t="s">
        <v>36</v>
      </c>
      <c r="C22" s="42">
        <v>50</v>
      </c>
      <c r="D22" s="42">
        <v>400</v>
      </c>
      <c r="E22" s="17">
        <v>80</v>
      </c>
      <c r="F22" s="35"/>
      <c r="G22" s="3"/>
      <c r="H22" s="17"/>
    </row>
    <row r="23" spans="2:8" s="1" customFormat="1" ht="31.5">
      <c r="B23" s="137" t="s">
        <v>37</v>
      </c>
      <c r="C23" s="68">
        <v>60</v>
      </c>
      <c r="D23" s="42">
        <v>480</v>
      </c>
      <c r="E23" s="17">
        <v>50</v>
      </c>
      <c r="F23" s="35"/>
      <c r="G23" s="3"/>
      <c r="H23" s="17"/>
    </row>
    <row r="24" spans="2:8" s="1" customFormat="1" ht="31.5">
      <c r="B24" s="137" t="s">
        <v>74</v>
      </c>
      <c r="C24" s="42">
        <v>200</v>
      </c>
      <c r="D24" s="42">
        <v>400</v>
      </c>
      <c r="E24" s="17">
        <v>75</v>
      </c>
      <c r="F24" s="35"/>
      <c r="G24" s="3"/>
      <c r="H24" s="17"/>
    </row>
    <row r="25" spans="2:8" s="1" customFormat="1" ht="31.5">
      <c r="B25" s="138" t="s">
        <v>39</v>
      </c>
      <c r="C25" s="42">
        <v>40</v>
      </c>
      <c r="D25" s="42">
        <v>320</v>
      </c>
      <c r="E25" s="17">
        <v>50</v>
      </c>
      <c r="F25" s="35"/>
      <c r="G25" s="3"/>
      <c r="H25" s="17"/>
    </row>
    <row r="26" spans="2:8" s="1" customFormat="1" ht="31.5">
      <c r="B26" s="136" t="s">
        <v>40</v>
      </c>
      <c r="C26" s="42">
        <v>40</v>
      </c>
      <c r="D26" s="42">
        <v>240</v>
      </c>
      <c r="E26" s="17">
        <v>55</v>
      </c>
      <c r="F26" s="35"/>
      <c r="G26" s="3"/>
      <c r="H26" s="17"/>
    </row>
    <row r="27" spans="2:8" s="1" customFormat="1" ht="31.5">
      <c r="B27" s="136" t="s">
        <v>41</v>
      </c>
      <c r="C27" s="42">
        <v>50</v>
      </c>
      <c r="D27" s="42">
        <v>500</v>
      </c>
      <c r="E27" s="17">
        <v>65</v>
      </c>
      <c r="F27" s="35"/>
      <c r="G27" s="3"/>
      <c r="H27" s="17"/>
    </row>
    <row r="28" spans="2:8" s="1" customFormat="1" ht="31.5">
      <c r="B28" s="136" t="s">
        <v>42</v>
      </c>
      <c r="C28" s="42">
        <v>60</v>
      </c>
      <c r="D28" s="42">
        <v>480</v>
      </c>
      <c r="E28" s="17">
        <v>110</v>
      </c>
      <c r="F28" s="35"/>
      <c r="G28" s="3"/>
      <c r="H28" s="17"/>
    </row>
    <row r="29" spans="2:8" s="1" customFormat="1" ht="47.25">
      <c r="B29" s="136" t="s">
        <v>43</v>
      </c>
      <c r="C29" s="41">
        <v>60</v>
      </c>
      <c r="D29" s="41">
        <v>480</v>
      </c>
      <c r="E29" s="17">
        <v>100</v>
      </c>
      <c r="F29" s="35"/>
      <c r="G29" s="3"/>
      <c r="H29" s="17"/>
    </row>
    <row r="30" spans="2:8" s="1" customFormat="1" ht="47.25">
      <c r="B30" s="139" t="s">
        <v>44</v>
      </c>
      <c r="C30" s="43">
        <v>100</v>
      </c>
      <c r="D30" s="43">
        <v>800</v>
      </c>
      <c r="E30" s="26">
        <v>110</v>
      </c>
      <c r="F30" s="36"/>
      <c r="G30" s="3"/>
      <c r="H30" s="17"/>
    </row>
    <row r="31" spans="2:8" s="1" customFormat="1">
      <c r="B31" s="51" t="s">
        <v>0</v>
      </c>
      <c r="C31" s="48"/>
      <c r="D31" s="48"/>
      <c r="E31" s="21"/>
      <c r="F31" s="29"/>
      <c r="G31" s="52"/>
      <c r="H31" s="50"/>
    </row>
    <row r="32" spans="2:8" s="1" customFormat="1" ht="47.25">
      <c r="B32" s="140" t="s">
        <v>99</v>
      </c>
      <c r="C32" s="87">
        <v>200</v>
      </c>
      <c r="D32" s="44">
        <v>800</v>
      </c>
      <c r="E32" s="17">
        <v>220</v>
      </c>
      <c r="F32" s="35"/>
      <c r="G32" s="3"/>
      <c r="H32" s="17"/>
    </row>
    <row r="33" spans="2:8" s="1" customFormat="1" ht="36" customHeight="1">
      <c r="B33" s="141" t="s">
        <v>110</v>
      </c>
      <c r="C33" s="88">
        <v>150</v>
      </c>
      <c r="D33" s="35">
        <v>800</v>
      </c>
      <c r="E33" s="17">
        <v>220</v>
      </c>
      <c r="F33" s="35">
        <v>900</v>
      </c>
      <c r="G33" s="3"/>
      <c r="H33" s="17"/>
    </row>
    <row r="34" spans="2:8" s="1" customFormat="1" ht="47.25">
      <c r="B34" s="141" t="s">
        <v>109</v>
      </c>
      <c r="C34" s="88">
        <v>170</v>
      </c>
      <c r="D34" s="35">
        <v>850</v>
      </c>
      <c r="E34" s="17">
        <v>250</v>
      </c>
      <c r="F34" s="35">
        <v>900</v>
      </c>
      <c r="G34" s="3"/>
      <c r="H34" s="17"/>
    </row>
    <row r="35" spans="2:8" s="1" customFormat="1" ht="47.25">
      <c r="B35" s="141" t="s">
        <v>47</v>
      </c>
      <c r="C35" s="88">
        <v>200</v>
      </c>
      <c r="D35" s="35">
        <v>1000</v>
      </c>
      <c r="E35" s="17">
        <v>200</v>
      </c>
      <c r="F35" s="35">
        <v>800</v>
      </c>
      <c r="G35" s="3"/>
      <c r="H35" s="17"/>
    </row>
    <row r="36" spans="2:8" s="1" customFormat="1" ht="47.25">
      <c r="B36" s="141" t="s">
        <v>46</v>
      </c>
      <c r="C36" s="88">
        <v>180</v>
      </c>
      <c r="D36" s="35">
        <v>900</v>
      </c>
      <c r="E36" s="17">
        <v>350</v>
      </c>
      <c r="F36" s="35">
        <v>1250</v>
      </c>
      <c r="G36" s="3"/>
      <c r="H36" s="17"/>
    </row>
    <row r="37" spans="2:8" s="1" customFormat="1" ht="48" customHeight="1">
      <c r="B37" s="141" t="s">
        <v>48</v>
      </c>
      <c r="C37" s="88">
        <v>200</v>
      </c>
      <c r="D37" s="35">
        <v>800</v>
      </c>
      <c r="E37" s="17">
        <v>350</v>
      </c>
      <c r="F37" s="35">
        <v>1250</v>
      </c>
      <c r="G37" s="3"/>
      <c r="H37" s="17"/>
    </row>
    <row r="38" spans="2:8" s="1" customFormat="1" ht="29.25" customHeight="1">
      <c r="B38" s="141" t="s">
        <v>100</v>
      </c>
      <c r="C38" s="88">
        <v>180</v>
      </c>
      <c r="D38" s="35">
        <v>900</v>
      </c>
      <c r="E38" s="30">
        <v>300</v>
      </c>
      <c r="F38" s="37">
        <v>1200</v>
      </c>
      <c r="G38" s="3"/>
      <c r="H38" s="17"/>
    </row>
    <row r="39" spans="2:8" s="1" customFormat="1" ht="24" customHeight="1">
      <c r="B39" s="141" t="s">
        <v>108</v>
      </c>
      <c r="C39" s="88">
        <v>180</v>
      </c>
      <c r="D39" s="35">
        <v>900</v>
      </c>
      <c r="E39" s="30">
        <v>180</v>
      </c>
      <c r="F39" s="37">
        <v>900</v>
      </c>
      <c r="G39" s="3"/>
      <c r="H39" s="17"/>
    </row>
    <row r="40" spans="2:8" s="1" customFormat="1">
      <c r="B40" s="127" t="s">
        <v>79</v>
      </c>
      <c r="C40" s="125"/>
      <c r="D40" s="125"/>
      <c r="E40" s="125"/>
      <c r="F40" s="126"/>
      <c r="G40" s="52"/>
      <c r="H40" s="50"/>
    </row>
    <row r="41" spans="2:8" s="1" customFormat="1" ht="31.5">
      <c r="B41" s="141" t="s">
        <v>50</v>
      </c>
      <c r="C41" s="72">
        <v>100</v>
      </c>
      <c r="D41" s="17"/>
      <c r="E41" s="30">
        <v>150</v>
      </c>
      <c r="F41" s="37"/>
      <c r="G41" s="3"/>
      <c r="H41" s="17"/>
    </row>
    <row r="42" spans="2:8" s="1" customFormat="1" ht="31.5">
      <c r="B42" s="141" t="s">
        <v>51</v>
      </c>
      <c r="C42" s="72">
        <v>100</v>
      </c>
      <c r="D42" s="17"/>
      <c r="E42" s="30">
        <v>200</v>
      </c>
      <c r="F42" s="37"/>
      <c r="G42" s="3"/>
      <c r="H42" s="17"/>
    </row>
    <row r="43" spans="2:8" s="1" customFormat="1" ht="36.75" customHeight="1">
      <c r="B43" s="142" t="s">
        <v>52</v>
      </c>
      <c r="C43" s="88">
        <v>100</v>
      </c>
      <c r="D43" s="17"/>
      <c r="E43" s="30">
        <v>350</v>
      </c>
      <c r="F43" s="37"/>
      <c r="G43" s="3"/>
      <c r="H43" s="17"/>
    </row>
    <row r="44" spans="2:8" s="1" customFormat="1">
      <c r="B44" s="108" t="s">
        <v>49</v>
      </c>
      <c r="C44" s="109"/>
      <c r="D44" s="109"/>
      <c r="E44" s="109"/>
      <c r="F44" s="109"/>
      <c r="G44" s="110"/>
      <c r="H44" s="50"/>
    </row>
    <row r="45" spans="2:8" s="1" customFormat="1" ht="31.5">
      <c r="B45" s="143" t="s">
        <v>61</v>
      </c>
      <c r="C45" s="17"/>
      <c r="D45" s="17">
        <v>1000</v>
      </c>
      <c r="E45" s="2"/>
      <c r="F45" s="5">
        <v>1500</v>
      </c>
      <c r="G45" s="3"/>
      <c r="H45" s="17"/>
    </row>
    <row r="46" spans="2:8" s="1" customFormat="1">
      <c r="B46" s="144" t="s">
        <v>72</v>
      </c>
      <c r="C46" s="17"/>
      <c r="D46" s="17">
        <v>800</v>
      </c>
      <c r="E46" s="2"/>
      <c r="F46" s="5">
        <v>1200</v>
      </c>
      <c r="G46" s="3"/>
      <c r="H46" s="17"/>
    </row>
    <row r="47" spans="2:8" s="1" customFormat="1">
      <c r="B47" s="145" t="s">
        <v>1</v>
      </c>
      <c r="C47" s="45"/>
      <c r="D47" s="45"/>
      <c r="E47" s="20"/>
      <c r="F47" s="18"/>
      <c r="G47" s="95"/>
      <c r="H47" s="96"/>
    </row>
    <row r="48" spans="2:8" s="1" customFormat="1">
      <c r="B48" s="118" t="s">
        <v>20</v>
      </c>
      <c r="C48" s="119"/>
      <c r="D48" s="119"/>
      <c r="E48" s="119"/>
      <c r="F48" s="119"/>
      <c r="G48" s="119"/>
      <c r="H48" s="120"/>
    </row>
    <row r="49" spans="2:1023" s="1" customFormat="1" ht="47.25">
      <c r="B49" s="146" t="s">
        <v>115</v>
      </c>
      <c r="C49" s="89" t="s">
        <v>53</v>
      </c>
      <c r="D49" s="46"/>
      <c r="E49" s="28">
        <v>400</v>
      </c>
      <c r="F49" s="97"/>
      <c r="G49" s="97"/>
      <c r="H49" s="46"/>
    </row>
    <row r="50" spans="2:1023" s="1" customFormat="1" ht="33" customHeight="1">
      <c r="B50" s="143" t="s">
        <v>113</v>
      </c>
      <c r="C50" s="72" t="s">
        <v>53</v>
      </c>
      <c r="D50" s="17"/>
      <c r="E50" s="2">
        <v>500</v>
      </c>
      <c r="F50" s="3"/>
      <c r="G50" s="3"/>
      <c r="H50" s="17"/>
    </row>
    <row r="51" spans="2:1023" s="1" customFormat="1" ht="31.5">
      <c r="B51" s="143" t="s">
        <v>101</v>
      </c>
      <c r="C51" s="98" t="s">
        <v>111</v>
      </c>
      <c r="D51" s="17"/>
      <c r="E51" s="2">
        <v>450</v>
      </c>
      <c r="F51" s="3"/>
      <c r="G51" s="3"/>
      <c r="H51" s="17"/>
    </row>
    <row r="52" spans="2:1023" s="1" customFormat="1">
      <c r="B52" s="118" t="s">
        <v>21</v>
      </c>
      <c r="C52" s="121"/>
      <c r="D52" s="121"/>
      <c r="E52" s="121"/>
      <c r="F52" s="121"/>
      <c r="G52" s="122"/>
      <c r="H52" s="56"/>
    </row>
    <row r="53" spans="2:1023" s="1" customFormat="1" ht="31.5">
      <c r="B53" s="140" t="s">
        <v>102</v>
      </c>
      <c r="C53" s="89" t="s">
        <v>103</v>
      </c>
      <c r="D53" s="46"/>
      <c r="E53" s="28">
        <v>500</v>
      </c>
      <c r="F53" s="3"/>
      <c r="G53" s="3"/>
      <c r="H53" s="17"/>
    </row>
    <row r="54" spans="2:1023" s="1" customFormat="1" ht="31.5">
      <c r="B54" s="143" t="s">
        <v>105</v>
      </c>
      <c r="C54" s="72" t="s">
        <v>53</v>
      </c>
      <c r="D54" s="17"/>
      <c r="E54" s="2">
        <v>600</v>
      </c>
      <c r="F54" s="3"/>
      <c r="G54" s="3"/>
      <c r="H54" s="17"/>
    </row>
    <row r="55" spans="2:1023" s="1" customFormat="1">
      <c r="B55" s="143" t="s">
        <v>104</v>
      </c>
      <c r="C55" s="72" t="s">
        <v>55</v>
      </c>
      <c r="D55" s="72"/>
      <c r="E55" s="2">
        <v>650</v>
      </c>
      <c r="F55" s="57"/>
      <c r="G55" s="57"/>
      <c r="H55" s="72"/>
    </row>
    <row r="56" spans="2:1023" s="1" customFormat="1">
      <c r="B56" s="118" t="s">
        <v>82</v>
      </c>
      <c r="C56" s="128"/>
      <c r="D56" s="128"/>
      <c r="E56" s="128"/>
      <c r="F56" s="129"/>
      <c r="G56" s="53"/>
      <c r="H56" s="56"/>
    </row>
    <row r="57" spans="2:1023" ht="31.5">
      <c r="B57" s="143" t="s">
        <v>54</v>
      </c>
      <c r="C57" s="72">
        <v>130</v>
      </c>
      <c r="D57" s="17"/>
      <c r="E57" s="2">
        <v>250</v>
      </c>
      <c r="F57" s="3"/>
      <c r="G57" s="3"/>
      <c r="H57" s="17"/>
    </row>
    <row r="58" spans="2:1023" ht="27.75" customHeight="1">
      <c r="B58" s="143" t="s">
        <v>114</v>
      </c>
      <c r="C58" s="72">
        <v>130</v>
      </c>
      <c r="D58" s="17"/>
      <c r="E58" s="2">
        <v>350</v>
      </c>
      <c r="F58" s="3"/>
      <c r="G58" s="3"/>
      <c r="H58" s="17"/>
    </row>
    <row r="59" spans="2:1023" ht="31.5">
      <c r="B59" s="147" t="s">
        <v>95</v>
      </c>
      <c r="C59" s="32">
        <v>270</v>
      </c>
      <c r="D59" s="32"/>
      <c r="E59" s="7">
        <v>395</v>
      </c>
      <c r="F59" s="90"/>
      <c r="G59" s="3"/>
      <c r="H59" s="72"/>
    </row>
    <row r="60" spans="2:1023">
      <c r="B60" s="118" t="s">
        <v>22</v>
      </c>
      <c r="C60" s="128"/>
      <c r="D60" s="128"/>
      <c r="E60" s="128"/>
      <c r="F60" s="129"/>
      <c r="G60" s="53"/>
      <c r="H60" s="56"/>
    </row>
    <row r="61" spans="2:1023" s="6" customFormat="1">
      <c r="B61" s="147" t="s">
        <v>62</v>
      </c>
      <c r="C61" s="32">
        <v>150</v>
      </c>
      <c r="D61" s="32"/>
      <c r="E61" s="32">
        <v>75</v>
      </c>
      <c r="F61" s="38"/>
      <c r="G61" s="39"/>
      <c r="H61" s="1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</row>
    <row r="62" spans="2:1023" s="6" customFormat="1" ht="31.5">
      <c r="B62" s="147" t="s">
        <v>63</v>
      </c>
      <c r="C62" s="32">
        <v>150</v>
      </c>
      <c r="D62" s="32"/>
      <c r="E62" s="32">
        <v>50</v>
      </c>
      <c r="F62" s="39"/>
      <c r="G62" s="39"/>
      <c r="H62" s="1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</row>
    <row r="63" spans="2:1023" s="6" customFormat="1">
      <c r="B63" s="147" t="s">
        <v>64</v>
      </c>
      <c r="C63" s="32">
        <v>150</v>
      </c>
      <c r="D63" s="32"/>
      <c r="E63" s="32">
        <v>50</v>
      </c>
      <c r="F63" s="39"/>
      <c r="G63" s="39"/>
      <c r="H63" s="1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</row>
    <row r="64" spans="2:1023" s="6" customFormat="1" ht="31.5">
      <c r="B64" s="147" t="s">
        <v>65</v>
      </c>
      <c r="C64" s="32">
        <v>150</v>
      </c>
      <c r="D64" s="32"/>
      <c r="E64" s="32">
        <v>150</v>
      </c>
      <c r="F64" s="39"/>
      <c r="G64" s="39"/>
      <c r="H64" s="1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</row>
    <row r="65" spans="2:1023" s="6" customFormat="1">
      <c r="B65" s="130" t="s">
        <v>23</v>
      </c>
      <c r="C65" s="133"/>
      <c r="D65" s="133"/>
      <c r="E65" s="133"/>
      <c r="F65" s="134"/>
      <c r="G65" s="53"/>
      <c r="H65" s="5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</row>
    <row r="66" spans="2:1023" s="6" customFormat="1">
      <c r="B66" s="147" t="s">
        <v>57</v>
      </c>
      <c r="C66" s="32">
        <v>50</v>
      </c>
      <c r="D66" s="32"/>
      <c r="E66" s="7">
        <v>15</v>
      </c>
      <c r="F66" s="39"/>
      <c r="G66" s="39"/>
      <c r="H66" s="1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</row>
    <row r="67" spans="2:1023">
      <c r="B67" s="143" t="s">
        <v>56</v>
      </c>
      <c r="C67" s="32">
        <v>50</v>
      </c>
      <c r="D67" s="17"/>
      <c r="E67" s="7">
        <v>50</v>
      </c>
      <c r="F67" s="3"/>
      <c r="G67" s="3"/>
      <c r="H67" s="17"/>
    </row>
    <row r="68" spans="2:1023">
      <c r="B68" s="143" t="s">
        <v>58</v>
      </c>
      <c r="C68" s="32">
        <v>50</v>
      </c>
      <c r="D68" s="17"/>
      <c r="E68" s="7">
        <v>50</v>
      </c>
      <c r="F68" s="3"/>
      <c r="G68" s="3"/>
      <c r="H68" s="17"/>
    </row>
    <row r="69" spans="2:1023">
      <c r="B69" s="143" t="s">
        <v>60</v>
      </c>
      <c r="C69" s="32">
        <v>50</v>
      </c>
      <c r="D69" s="17"/>
      <c r="E69" s="7">
        <v>25</v>
      </c>
      <c r="F69" s="3"/>
      <c r="G69" s="3"/>
      <c r="H69" s="17"/>
    </row>
    <row r="70" spans="2:1023" s="1" customFormat="1" ht="16.5" customHeight="1">
      <c r="B70" s="143" t="s">
        <v>59</v>
      </c>
      <c r="C70" s="32">
        <v>50</v>
      </c>
      <c r="D70" s="17"/>
      <c r="E70" s="7">
        <v>25</v>
      </c>
      <c r="F70" s="3"/>
      <c r="G70" s="3"/>
      <c r="H70" s="17"/>
    </row>
    <row r="71" spans="2:1023" s="1" customFormat="1">
      <c r="B71" s="130" t="s">
        <v>2</v>
      </c>
      <c r="C71" s="131"/>
      <c r="D71" s="131"/>
      <c r="E71" s="131"/>
      <c r="F71" s="132"/>
      <c r="G71" s="53"/>
      <c r="H71" s="56"/>
    </row>
    <row r="72" spans="2:1023" s="1" customFormat="1">
      <c r="B72" s="146" t="s">
        <v>16</v>
      </c>
      <c r="C72" s="46">
        <v>100</v>
      </c>
      <c r="D72" s="46"/>
      <c r="E72" s="7">
        <v>100</v>
      </c>
      <c r="F72" s="3"/>
      <c r="G72" s="3"/>
      <c r="H72" s="17"/>
    </row>
    <row r="73" spans="2:1023" s="1" customFormat="1">
      <c r="B73" s="143" t="s">
        <v>8</v>
      </c>
      <c r="C73" s="72">
        <v>60</v>
      </c>
      <c r="D73" s="17"/>
      <c r="E73" s="7">
        <v>60</v>
      </c>
      <c r="F73" s="3"/>
      <c r="G73" s="3"/>
      <c r="H73" s="17"/>
    </row>
    <row r="74" spans="2:1023" s="1" customFormat="1">
      <c r="B74" s="143" t="s">
        <v>9</v>
      </c>
      <c r="C74" s="72">
        <v>50</v>
      </c>
      <c r="D74" s="17"/>
      <c r="E74" s="7">
        <v>50</v>
      </c>
      <c r="F74" s="3"/>
      <c r="G74" s="3"/>
      <c r="H74" s="17"/>
    </row>
    <row r="75" spans="2:1023" s="1" customFormat="1">
      <c r="B75" s="143" t="s">
        <v>10</v>
      </c>
      <c r="C75" s="72">
        <v>50</v>
      </c>
      <c r="D75" s="17"/>
      <c r="E75" s="2">
        <v>50</v>
      </c>
      <c r="F75" s="3"/>
      <c r="G75" s="3"/>
      <c r="H75" s="17"/>
    </row>
    <row r="76" spans="2:1023" s="1" customFormat="1">
      <c r="B76" s="143" t="s">
        <v>11</v>
      </c>
      <c r="C76" s="72">
        <v>100</v>
      </c>
      <c r="D76" s="17"/>
      <c r="E76" s="2">
        <v>100</v>
      </c>
      <c r="F76" s="3"/>
      <c r="G76" s="3"/>
      <c r="H76" s="17"/>
    </row>
    <row r="77" spans="2:1023" s="1" customFormat="1">
      <c r="B77" s="143" t="s">
        <v>12</v>
      </c>
      <c r="C77" s="72">
        <v>100</v>
      </c>
      <c r="D77" s="17"/>
      <c r="E77" s="2">
        <v>100</v>
      </c>
      <c r="F77" s="3"/>
      <c r="G77" s="3"/>
      <c r="H77" s="17"/>
    </row>
    <row r="78" spans="2:1023" s="1" customFormat="1">
      <c r="B78" s="148" t="s">
        <v>7</v>
      </c>
      <c r="C78" s="49"/>
      <c r="D78" s="49"/>
      <c r="E78" s="23"/>
      <c r="F78" s="31"/>
      <c r="G78" s="53"/>
      <c r="H78" s="56"/>
    </row>
    <row r="79" spans="2:1023" s="1" customFormat="1">
      <c r="B79" s="144" t="s">
        <v>66</v>
      </c>
      <c r="C79" s="72">
        <v>1000</v>
      </c>
      <c r="D79" s="17"/>
      <c r="E79" s="101"/>
      <c r="F79" s="123">
        <v>200</v>
      </c>
      <c r="G79" s="3"/>
      <c r="H79" s="17"/>
    </row>
    <row r="80" spans="2:1023" s="1" customFormat="1">
      <c r="B80" s="144" t="s">
        <v>67</v>
      </c>
      <c r="C80" s="72">
        <v>1000</v>
      </c>
      <c r="D80" s="17"/>
      <c r="E80" s="101"/>
      <c r="F80" s="123"/>
      <c r="G80" s="3"/>
      <c r="H80" s="17"/>
    </row>
    <row r="81" spans="2:8" s="1" customFormat="1">
      <c r="B81" s="144" t="s">
        <v>68</v>
      </c>
      <c r="C81" s="72">
        <v>1000</v>
      </c>
      <c r="D81" s="17"/>
      <c r="E81" s="101"/>
      <c r="F81" s="123"/>
      <c r="G81" s="3"/>
      <c r="H81" s="17"/>
    </row>
    <row r="82" spans="2:8" s="1" customFormat="1">
      <c r="B82" s="149" t="s">
        <v>71</v>
      </c>
      <c r="C82" s="72">
        <v>1000</v>
      </c>
      <c r="D82" s="17"/>
      <c r="E82" s="101"/>
      <c r="F82" s="123"/>
      <c r="G82" s="3"/>
      <c r="H82" s="17"/>
    </row>
    <row r="83" spans="2:8" s="1" customFormat="1">
      <c r="B83" s="144" t="s">
        <v>76</v>
      </c>
      <c r="C83" s="72" t="s">
        <v>75</v>
      </c>
      <c r="D83" s="17"/>
      <c r="E83" s="2">
        <v>25</v>
      </c>
      <c r="F83" s="5"/>
      <c r="G83" s="3"/>
      <c r="H83" s="17"/>
    </row>
    <row r="84" spans="2:8" s="1" customFormat="1">
      <c r="B84" s="144" t="s">
        <v>69</v>
      </c>
      <c r="C84" s="72">
        <v>1000</v>
      </c>
      <c r="D84" s="17"/>
      <c r="E84" s="2"/>
      <c r="F84" s="5">
        <v>200</v>
      </c>
      <c r="G84" s="3"/>
      <c r="H84" s="17"/>
    </row>
    <row r="85" spans="2:8" s="1" customFormat="1">
      <c r="B85" s="144" t="s">
        <v>70</v>
      </c>
      <c r="C85" s="72"/>
      <c r="D85" s="17"/>
      <c r="E85" s="2"/>
      <c r="F85" s="5">
        <v>100</v>
      </c>
      <c r="G85" s="3"/>
      <c r="H85" s="17"/>
    </row>
    <row r="86" spans="2:8" s="1" customFormat="1" hidden="1">
      <c r="B86" s="111" t="s">
        <v>24</v>
      </c>
      <c r="C86" s="112"/>
      <c r="D86" s="112"/>
      <c r="E86" s="24"/>
      <c r="G86" s="3"/>
      <c r="H86" s="17"/>
    </row>
    <row r="87" spans="2:8" s="1" customFormat="1" hidden="1">
      <c r="B87" s="143" t="s">
        <v>3</v>
      </c>
      <c r="C87" s="17"/>
      <c r="D87" s="17"/>
      <c r="E87" s="22" t="s">
        <v>80</v>
      </c>
      <c r="G87" s="3"/>
      <c r="H87" s="17"/>
    </row>
    <row r="88" spans="2:8" s="1" customFormat="1" hidden="1">
      <c r="B88" s="150"/>
      <c r="C88" s="47"/>
      <c r="D88" s="47"/>
      <c r="E88" s="22"/>
      <c r="G88" s="3"/>
      <c r="H88" s="17"/>
    </row>
    <row r="89" spans="2:8" s="1" customFormat="1" hidden="1">
      <c r="B89" s="150"/>
      <c r="C89" s="47"/>
      <c r="D89" s="47"/>
      <c r="E89" s="22"/>
      <c r="G89" s="3"/>
      <c r="H89" s="17"/>
    </row>
    <row r="90" spans="2:8" s="1" customFormat="1" hidden="1">
      <c r="B90" s="150"/>
      <c r="C90" s="47"/>
      <c r="D90" s="47"/>
      <c r="E90" s="22"/>
      <c r="G90" s="3"/>
      <c r="H90" s="17"/>
    </row>
    <row r="91" spans="2:8" s="1" customFormat="1">
      <c r="B91" s="99" t="s">
        <v>13</v>
      </c>
      <c r="C91" s="100"/>
      <c r="D91" s="100"/>
      <c r="E91" s="100"/>
      <c r="F91" s="100"/>
      <c r="G91" s="53"/>
      <c r="H91" s="56"/>
    </row>
    <row r="92" spans="2:8" s="1" customFormat="1" ht="31.5">
      <c r="B92" s="143" t="s">
        <v>107</v>
      </c>
      <c r="C92" s="72">
        <v>120</v>
      </c>
      <c r="D92" s="17"/>
      <c r="E92" s="72">
        <v>100</v>
      </c>
      <c r="F92" s="3"/>
      <c r="G92" s="3"/>
      <c r="H92" s="17"/>
    </row>
  </sheetData>
  <mergeCells count="16">
    <mergeCell ref="B91:F91"/>
    <mergeCell ref="B86:D86"/>
    <mergeCell ref="B56:F56"/>
    <mergeCell ref="B60:F60"/>
    <mergeCell ref="B71:F71"/>
    <mergeCell ref="B65:F65"/>
    <mergeCell ref="E79:E82"/>
    <mergeCell ref="B48:H48"/>
    <mergeCell ref="B52:G52"/>
    <mergeCell ref="B44:G44"/>
    <mergeCell ref="A1:E1"/>
    <mergeCell ref="F79:F82"/>
    <mergeCell ref="B6:D7"/>
    <mergeCell ref="B9:F9"/>
    <mergeCell ref="B19:F19"/>
    <mergeCell ref="B40:F40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H34"/>
  <sheetViews>
    <sheetView topLeftCell="A22" workbookViewId="0">
      <selection activeCell="E8" sqref="E8"/>
    </sheetView>
  </sheetViews>
  <sheetFormatPr defaultRowHeight="15.75"/>
  <cols>
    <col min="2" max="2" width="46.5703125" style="15" customWidth="1"/>
    <col min="3" max="4" width="10.5703125" style="16" customWidth="1"/>
    <col min="5" max="5" width="14.28515625" style="4" customWidth="1"/>
    <col min="6" max="6" width="16" style="1" customWidth="1"/>
    <col min="7" max="7" width="13.5703125" style="1" customWidth="1"/>
    <col min="8" max="8" width="10.7109375" style="16" customWidth="1"/>
    <col min="9" max="1022" width="9.140625" style="1" customWidth="1"/>
    <col min="1023" max="1024" width="9.140625" customWidth="1"/>
  </cols>
  <sheetData>
    <row r="1" spans="1:8" ht="18.75">
      <c r="A1" s="102" t="s">
        <v>17</v>
      </c>
      <c r="B1" s="102"/>
      <c r="C1" s="102"/>
      <c r="D1" s="102"/>
      <c r="E1" s="102"/>
    </row>
    <row r="2" spans="1:8">
      <c r="A2" t="s">
        <v>96</v>
      </c>
      <c r="B2"/>
      <c r="C2"/>
      <c r="D2"/>
      <c r="E2"/>
    </row>
    <row r="3" spans="1:8">
      <c r="A3" t="s">
        <v>18</v>
      </c>
      <c r="B3"/>
      <c r="C3"/>
      <c r="D3"/>
      <c r="E3"/>
    </row>
    <row r="4" spans="1:8">
      <c r="A4" t="s">
        <v>19</v>
      </c>
      <c r="B4"/>
      <c r="C4"/>
      <c r="D4"/>
      <c r="E4"/>
    </row>
    <row r="6" spans="1:8" ht="21">
      <c r="B6" s="103" t="s">
        <v>6</v>
      </c>
      <c r="C6" s="103"/>
      <c r="D6" s="103"/>
      <c r="E6" s="59"/>
      <c r="F6" s="25"/>
      <c r="G6" s="54"/>
      <c r="H6" s="55"/>
    </row>
    <row r="7" spans="1:8" ht="21">
      <c r="B7" s="104"/>
      <c r="C7" s="104"/>
      <c r="D7" s="104"/>
      <c r="E7" s="19"/>
      <c r="F7" s="25"/>
      <c r="G7" s="54"/>
      <c r="H7" s="55"/>
    </row>
    <row r="8" spans="1:8" ht="47.25">
      <c r="B8" s="11" t="s">
        <v>4</v>
      </c>
      <c r="C8" s="40" t="s">
        <v>25</v>
      </c>
      <c r="D8" s="40" t="s">
        <v>26</v>
      </c>
      <c r="E8" s="33" t="s">
        <v>78</v>
      </c>
      <c r="F8" s="34" t="s">
        <v>77</v>
      </c>
      <c r="G8" s="44" t="s">
        <v>81</v>
      </c>
      <c r="H8" s="46" t="s">
        <v>5</v>
      </c>
    </row>
    <row r="9" spans="1:8">
      <c r="B9" s="105" t="s">
        <v>27</v>
      </c>
      <c r="C9" s="106"/>
      <c r="D9" s="106"/>
      <c r="E9" s="106"/>
      <c r="F9" s="107"/>
      <c r="G9" s="52"/>
      <c r="H9" s="50"/>
    </row>
    <row r="10" spans="1:8" ht="47.25">
      <c r="B10" s="73" t="s">
        <v>28</v>
      </c>
      <c r="C10" s="74">
        <v>50</v>
      </c>
      <c r="D10" s="74">
        <v>400</v>
      </c>
      <c r="E10" s="7"/>
      <c r="F10" s="38">
        <v>700</v>
      </c>
      <c r="G10" s="39"/>
      <c r="H10" s="32"/>
    </row>
    <row r="11" spans="1:8" ht="31.5">
      <c r="B11" s="73" t="s">
        <v>29</v>
      </c>
      <c r="C11" s="74">
        <v>80</v>
      </c>
      <c r="D11" s="74">
        <v>640</v>
      </c>
      <c r="E11" s="7"/>
      <c r="F11" s="38">
        <v>700</v>
      </c>
      <c r="G11" s="39"/>
      <c r="H11" s="32"/>
    </row>
    <row r="12" spans="1:8" ht="31.5">
      <c r="B12" s="73" t="s">
        <v>86</v>
      </c>
      <c r="C12" s="74">
        <v>100</v>
      </c>
      <c r="D12" s="74">
        <v>800</v>
      </c>
      <c r="E12" s="7"/>
      <c r="F12" s="38">
        <v>500</v>
      </c>
      <c r="G12" s="39"/>
      <c r="H12" s="32"/>
    </row>
    <row r="13" spans="1:8" ht="47.25">
      <c r="B13" s="73" t="s">
        <v>33</v>
      </c>
      <c r="C13" s="74">
        <v>200</v>
      </c>
      <c r="D13" s="74">
        <v>1000</v>
      </c>
      <c r="E13" s="7"/>
      <c r="F13" s="38">
        <v>600</v>
      </c>
      <c r="G13" s="39"/>
      <c r="H13" s="32"/>
    </row>
    <row r="14" spans="1:8" s="1" customFormat="1">
      <c r="B14" s="51" t="s">
        <v>0</v>
      </c>
      <c r="C14" s="48"/>
      <c r="D14" s="48"/>
      <c r="E14" s="21"/>
      <c r="F14" s="29"/>
      <c r="G14" s="52"/>
      <c r="H14" s="50"/>
    </row>
    <row r="15" spans="1:8" s="1" customFormat="1">
      <c r="B15" s="14" t="s">
        <v>87</v>
      </c>
      <c r="C15" s="75">
        <v>200</v>
      </c>
      <c r="D15" s="38">
        <v>800</v>
      </c>
      <c r="E15" s="76">
        <v>120</v>
      </c>
      <c r="F15" s="77">
        <v>600</v>
      </c>
      <c r="G15" s="39"/>
      <c r="H15" s="32"/>
    </row>
    <row r="16" spans="1:8" s="1" customFormat="1" ht="31.5">
      <c r="B16" s="14" t="s">
        <v>92</v>
      </c>
      <c r="C16" s="75">
        <v>200</v>
      </c>
      <c r="D16" s="38">
        <v>800</v>
      </c>
      <c r="E16" s="76">
        <v>120</v>
      </c>
      <c r="F16" s="77">
        <v>600</v>
      </c>
      <c r="G16" s="39"/>
      <c r="H16" s="32"/>
    </row>
    <row r="17" spans="2:8" s="1" customFormat="1">
      <c r="B17" s="108" t="s">
        <v>94</v>
      </c>
      <c r="C17" s="109"/>
      <c r="D17" s="109"/>
      <c r="E17" s="109"/>
      <c r="F17" s="109"/>
      <c r="G17" s="110"/>
      <c r="H17" s="50"/>
    </row>
    <row r="18" spans="2:8" s="1" customFormat="1" ht="31.5">
      <c r="B18" s="14" t="s">
        <v>83</v>
      </c>
      <c r="C18" s="32"/>
      <c r="D18" s="32">
        <v>1000</v>
      </c>
      <c r="E18" s="7"/>
      <c r="F18" s="78">
        <v>1500</v>
      </c>
      <c r="G18" s="39"/>
      <c r="H18" s="32"/>
    </row>
    <row r="19" spans="2:8" s="1" customFormat="1" ht="38.25" customHeight="1">
      <c r="B19" s="14" t="s">
        <v>95</v>
      </c>
      <c r="C19" s="32">
        <v>270</v>
      </c>
      <c r="D19" s="32"/>
      <c r="E19" s="7">
        <v>395</v>
      </c>
      <c r="F19" s="78"/>
      <c r="G19" s="39"/>
      <c r="H19" s="32"/>
    </row>
    <row r="20" spans="2:8" s="1" customFormat="1">
      <c r="B20" s="79" t="s">
        <v>7</v>
      </c>
      <c r="C20" s="80"/>
      <c r="D20" s="80"/>
      <c r="E20" s="81"/>
      <c r="F20" s="8"/>
      <c r="G20" s="39"/>
      <c r="H20" s="32"/>
    </row>
    <row r="21" spans="2:8" s="1" customFormat="1">
      <c r="B21" s="82" t="s">
        <v>66</v>
      </c>
      <c r="C21" s="32">
        <v>1000</v>
      </c>
      <c r="D21" s="32"/>
      <c r="E21" s="32"/>
      <c r="F21" s="38">
        <v>150</v>
      </c>
      <c r="G21" s="39"/>
      <c r="H21" s="32"/>
    </row>
    <row r="22" spans="2:8" s="1" customFormat="1">
      <c r="B22" s="82" t="s">
        <v>76</v>
      </c>
      <c r="C22" s="32" t="s">
        <v>75</v>
      </c>
      <c r="D22" s="32"/>
      <c r="E22" s="7">
        <v>25</v>
      </c>
      <c r="F22" s="78"/>
      <c r="G22" s="39"/>
      <c r="H22" s="32"/>
    </row>
    <row r="23" spans="2:8" s="1" customFormat="1">
      <c r="B23" s="82" t="s">
        <v>84</v>
      </c>
      <c r="C23" s="32" t="s">
        <v>75</v>
      </c>
      <c r="D23" s="32"/>
      <c r="E23" s="7">
        <v>50</v>
      </c>
      <c r="F23" s="78"/>
      <c r="G23" s="39"/>
      <c r="H23" s="32"/>
    </row>
    <row r="24" spans="2:8" s="1" customFormat="1" hidden="1">
      <c r="B24" s="111" t="s">
        <v>24</v>
      </c>
      <c r="C24" s="112"/>
      <c r="D24" s="112"/>
      <c r="E24" s="24"/>
      <c r="G24" s="3"/>
      <c r="H24" s="58">
        <f t="shared" ref="H24:H28" si="0">G24*F24</f>
        <v>0</v>
      </c>
    </row>
    <row r="25" spans="2:8" s="1" customFormat="1" hidden="1">
      <c r="B25" s="13" t="s">
        <v>3</v>
      </c>
      <c r="C25" s="58"/>
      <c r="D25" s="58"/>
      <c r="E25" s="22" t="s">
        <v>80</v>
      </c>
      <c r="G25" s="3"/>
      <c r="H25" s="58">
        <f t="shared" si="0"/>
        <v>0</v>
      </c>
    </row>
    <row r="26" spans="2:8" s="1" customFormat="1" hidden="1">
      <c r="B26" s="10"/>
      <c r="C26" s="47"/>
      <c r="D26" s="47"/>
      <c r="E26" s="22"/>
      <c r="G26" s="3"/>
      <c r="H26" s="58">
        <f t="shared" si="0"/>
        <v>0</v>
      </c>
    </row>
    <row r="27" spans="2:8" s="1" customFormat="1" hidden="1">
      <c r="B27" s="10"/>
      <c r="C27" s="47"/>
      <c r="D27" s="47"/>
      <c r="E27" s="22"/>
      <c r="G27" s="3"/>
      <c r="H27" s="58">
        <f t="shared" si="0"/>
        <v>0</v>
      </c>
    </row>
    <row r="28" spans="2:8" s="1" customFormat="1" hidden="1">
      <c r="B28" s="10"/>
      <c r="C28" s="47"/>
      <c r="D28" s="47"/>
      <c r="E28" s="22"/>
      <c r="G28" s="3"/>
      <c r="H28" s="58">
        <f t="shared" si="0"/>
        <v>0</v>
      </c>
    </row>
    <row r="29" spans="2:8" s="1" customFormat="1">
      <c r="B29" s="99" t="s">
        <v>13</v>
      </c>
      <c r="C29" s="100"/>
      <c r="D29" s="100"/>
      <c r="E29" s="100"/>
      <c r="F29" s="100"/>
      <c r="G29" s="53"/>
      <c r="H29" s="56"/>
    </row>
    <row r="30" spans="2:8" s="1" customFormat="1">
      <c r="B30" s="13" t="s">
        <v>14</v>
      </c>
      <c r="C30" s="72">
        <v>40</v>
      </c>
      <c r="D30" s="58"/>
      <c r="E30" s="101">
        <v>15</v>
      </c>
      <c r="F30" s="3"/>
      <c r="G30" s="39"/>
      <c r="H30" s="32"/>
    </row>
    <row r="31" spans="2:8" s="1" customFormat="1">
      <c r="B31" s="13" t="s">
        <v>15</v>
      </c>
      <c r="C31" s="72">
        <v>40</v>
      </c>
      <c r="D31" s="58"/>
      <c r="E31" s="101"/>
      <c r="F31" s="3"/>
      <c r="G31" s="39"/>
      <c r="H31" s="32"/>
    </row>
    <row r="33" spans="2:8">
      <c r="B33" s="14" t="s">
        <v>85</v>
      </c>
      <c r="C33" s="32"/>
      <c r="D33" s="32"/>
      <c r="E33" s="7"/>
      <c r="F33" s="83"/>
      <c r="G33" s="83"/>
      <c r="H33" s="32">
        <v>1500</v>
      </c>
    </row>
    <row r="34" spans="2:8">
      <c r="B34" s="84" t="s">
        <v>93</v>
      </c>
      <c r="C34" s="32"/>
      <c r="D34" s="32"/>
      <c r="E34" s="7"/>
      <c r="F34" s="83"/>
      <c r="G34" s="83"/>
      <c r="H34" s="32">
        <v>1200</v>
      </c>
    </row>
  </sheetData>
  <mergeCells count="7">
    <mergeCell ref="B29:F29"/>
    <mergeCell ref="E30:E31"/>
    <mergeCell ref="A1:E1"/>
    <mergeCell ref="B6:D7"/>
    <mergeCell ref="B9:F9"/>
    <mergeCell ref="B17:G17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42"/>
  <sheetViews>
    <sheetView topLeftCell="A13" workbookViewId="0">
      <selection activeCell="B9" sqref="B9:F9"/>
    </sheetView>
  </sheetViews>
  <sheetFormatPr defaultRowHeight="15.75"/>
  <cols>
    <col min="2" max="2" width="46.5703125" style="15" customWidth="1"/>
    <col min="3" max="4" width="10.5703125" style="16" customWidth="1"/>
    <col min="5" max="5" width="14.28515625" style="4" customWidth="1"/>
    <col min="6" max="6" width="16" style="1" customWidth="1"/>
    <col min="7" max="7" width="13.5703125" style="1" customWidth="1"/>
    <col min="8" max="8" width="10.7109375" style="16" customWidth="1"/>
    <col min="9" max="1022" width="9.140625" style="1" customWidth="1"/>
    <col min="1023" max="1024" width="9.140625" customWidth="1"/>
  </cols>
  <sheetData>
    <row r="1" spans="1:1023" ht="18.75">
      <c r="A1" s="102" t="s">
        <v>17</v>
      </c>
      <c r="B1" s="102"/>
      <c r="C1" s="102"/>
      <c r="D1" s="102"/>
      <c r="E1" s="102"/>
    </row>
    <row r="2" spans="1:1023">
      <c r="A2" t="s">
        <v>96</v>
      </c>
      <c r="B2"/>
      <c r="C2"/>
      <c r="D2"/>
      <c r="E2"/>
    </row>
    <row r="3" spans="1:1023">
      <c r="A3" t="s">
        <v>18</v>
      </c>
      <c r="B3"/>
      <c r="C3"/>
      <c r="D3"/>
      <c r="E3"/>
    </row>
    <row r="4" spans="1:1023">
      <c r="A4" t="s">
        <v>19</v>
      </c>
      <c r="B4"/>
      <c r="C4"/>
      <c r="D4"/>
      <c r="E4"/>
    </row>
    <row r="6" spans="1:1023" ht="21">
      <c r="B6" s="103" t="s">
        <v>6</v>
      </c>
      <c r="C6" s="103"/>
      <c r="D6" s="103"/>
      <c r="E6" s="61"/>
      <c r="F6" s="25"/>
      <c r="G6" s="54"/>
      <c r="H6" s="55"/>
    </row>
    <row r="7" spans="1:1023" ht="21">
      <c r="B7" s="104"/>
      <c r="C7" s="104"/>
      <c r="D7" s="104"/>
      <c r="E7" s="19"/>
      <c r="F7" s="25"/>
      <c r="G7" s="54"/>
      <c r="H7" s="55"/>
    </row>
    <row r="8" spans="1:1023" ht="47.25">
      <c r="B8" s="11" t="s">
        <v>4</v>
      </c>
      <c r="C8" s="40" t="s">
        <v>25</v>
      </c>
      <c r="D8" s="40" t="s">
        <v>26</v>
      </c>
      <c r="E8" s="33" t="s">
        <v>78</v>
      </c>
      <c r="F8" s="34" t="s">
        <v>77</v>
      </c>
      <c r="G8" s="44" t="s">
        <v>81</v>
      </c>
      <c r="H8" s="46" t="s">
        <v>5</v>
      </c>
    </row>
    <row r="9" spans="1:1023">
      <c r="B9" s="105" t="s">
        <v>27</v>
      </c>
      <c r="C9" s="106"/>
      <c r="D9" s="106"/>
      <c r="E9" s="106"/>
      <c r="F9" s="107"/>
      <c r="G9" s="52"/>
      <c r="H9" s="50"/>
    </row>
    <row r="10" spans="1:1023" ht="47.25">
      <c r="B10" s="12" t="s">
        <v>28</v>
      </c>
      <c r="C10" s="41">
        <v>50</v>
      </c>
      <c r="D10" s="41">
        <v>400</v>
      </c>
      <c r="E10" s="71"/>
      <c r="F10" s="65">
        <v>600</v>
      </c>
      <c r="G10" s="66">
        <v>1</v>
      </c>
      <c r="H10" s="64">
        <f t="shared" ref="H10:H14" si="0">G10*F10</f>
        <v>600</v>
      </c>
    </row>
    <row r="11" spans="1:1023" ht="31.5">
      <c r="B11" s="12" t="s">
        <v>29</v>
      </c>
      <c r="C11" s="41">
        <v>80</v>
      </c>
      <c r="D11" s="41">
        <v>640</v>
      </c>
      <c r="E11" s="71"/>
      <c r="F11" s="65">
        <v>600</v>
      </c>
      <c r="G11" s="66">
        <v>1</v>
      </c>
      <c r="H11" s="64">
        <f t="shared" si="0"/>
        <v>600</v>
      </c>
    </row>
    <row r="12" spans="1:1023" s="1" customFormat="1" ht="31.5">
      <c r="A12"/>
      <c r="B12" s="12" t="s">
        <v>86</v>
      </c>
      <c r="C12" s="42">
        <v>100</v>
      </c>
      <c r="D12" s="42">
        <v>800</v>
      </c>
      <c r="E12" s="71"/>
      <c r="F12" s="65">
        <v>500</v>
      </c>
      <c r="G12" s="66">
        <v>1</v>
      </c>
      <c r="H12" s="64">
        <f t="shared" si="0"/>
        <v>500</v>
      </c>
      <c r="AMI12"/>
    </row>
    <row r="13" spans="1:1023" ht="31.5">
      <c r="B13" s="12" t="s">
        <v>32</v>
      </c>
      <c r="C13" s="42">
        <v>80</v>
      </c>
      <c r="D13" s="42">
        <v>640</v>
      </c>
      <c r="E13" s="71"/>
      <c r="F13" s="65">
        <v>800</v>
      </c>
      <c r="G13" s="66">
        <v>1</v>
      </c>
      <c r="H13" s="64">
        <f t="shared" si="0"/>
        <v>800</v>
      </c>
      <c r="AMI13" s="1"/>
    </row>
    <row r="14" spans="1:1023" s="1" customFormat="1" ht="47.25">
      <c r="A14"/>
      <c r="B14" s="12" t="s">
        <v>33</v>
      </c>
      <c r="C14" s="42">
        <v>200</v>
      </c>
      <c r="D14" s="42">
        <v>1000</v>
      </c>
      <c r="E14" s="71"/>
      <c r="F14" s="65">
        <v>600</v>
      </c>
      <c r="G14" s="66">
        <v>1</v>
      </c>
      <c r="H14" s="64">
        <f t="shared" si="0"/>
        <v>600</v>
      </c>
      <c r="AMI14"/>
    </row>
    <row r="15" spans="1:1023" s="1" customFormat="1">
      <c r="B15" s="51" t="s">
        <v>0</v>
      </c>
      <c r="C15" s="48"/>
      <c r="D15" s="48"/>
      <c r="E15" s="21"/>
      <c r="F15" s="29"/>
      <c r="G15" s="52"/>
      <c r="H15" s="50"/>
    </row>
    <row r="16" spans="1:1023" s="1" customFormat="1" ht="47.25">
      <c r="B16" s="62" t="s">
        <v>45</v>
      </c>
      <c r="C16" s="94">
        <v>200</v>
      </c>
      <c r="D16" s="63">
        <v>800</v>
      </c>
      <c r="E16" s="64">
        <v>220</v>
      </c>
      <c r="F16" s="65"/>
      <c r="G16" s="66">
        <v>8</v>
      </c>
      <c r="H16" s="64">
        <f>E16*8</f>
        <v>1760</v>
      </c>
    </row>
    <row r="17" spans="2:8" s="1" customFormat="1">
      <c r="B17" s="67" t="s">
        <v>87</v>
      </c>
      <c r="C17" s="68">
        <v>200</v>
      </c>
      <c r="D17" s="65">
        <v>800</v>
      </c>
      <c r="E17" s="69">
        <v>120</v>
      </c>
      <c r="F17" s="70">
        <v>600</v>
      </c>
      <c r="G17" s="66">
        <v>1</v>
      </c>
      <c r="H17" s="64">
        <f>F17*G17</f>
        <v>600</v>
      </c>
    </row>
    <row r="18" spans="2:8" s="1" customFormat="1" ht="31.5">
      <c r="B18" s="67" t="s">
        <v>92</v>
      </c>
      <c r="C18" s="68">
        <v>200</v>
      </c>
      <c r="D18" s="65">
        <v>800</v>
      </c>
      <c r="E18" s="69">
        <v>120</v>
      </c>
      <c r="F18" s="70">
        <v>600</v>
      </c>
      <c r="G18" s="66">
        <v>1</v>
      </c>
      <c r="H18" s="64">
        <f t="shared" ref="H18" si="1">G18*F18</f>
        <v>600</v>
      </c>
    </row>
    <row r="19" spans="2:8" s="1" customFormat="1">
      <c r="B19" s="108" t="s">
        <v>94</v>
      </c>
      <c r="C19" s="109"/>
      <c r="D19" s="109"/>
      <c r="E19" s="109"/>
      <c r="F19" s="109"/>
      <c r="G19" s="110"/>
      <c r="H19" s="50"/>
    </row>
    <row r="20" spans="2:8" s="1" customFormat="1" ht="31.5">
      <c r="B20" s="14" t="s">
        <v>83</v>
      </c>
      <c r="C20" s="32"/>
      <c r="D20" s="32">
        <v>1000</v>
      </c>
      <c r="E20" s="7"/>
      <c r="F20" s="78">
        <v>1500</v>
      </c>
      <c r="G20" s="39">
        <v>2</v>
      </c>
      <c r="H20" s="32">
        <f>G20*F20</f>
        <v>3000</v>
      </c>
    </row>
    <row r="21" spans="2:8" s="1" customFormat="1" ht="47.25">
      <c r="B21" s="27" t="s">
        <v>102</v>
      </c>
      <c r="C21" s="89" t="s">
        <v>103</v>
      </c>
      <c r="D21" s="46"/>
      <c r="E21" s="28">
        <v>500</v>
      </c>
      <c r="F21" s="39"/>
      <c r="G21" s="39">
        <v>8</v>
      </c>
      <c r="H21" s="32">
        <f>E21*G21</f>
        <v>4000</v>
      </c>
    </row>
    <row r="22" spans="2:8" s="1" customFormat="1">
      <c r="B22" s="115" t="s">
        <v>106</v>
      </c>
      <c r="C22" s="116"/>
      <c r="D22" s="116"/>
      <c r="E22" s="116"/>
      <c r="F22" s="117"/>
      <c r="G22" s="52"/>
      <c r="H22" s="50"/>
    </row>
    <row r="23" spans="2:8" s="1" customFormat="1">
      <c r="B23" s="14" t="s">
        <v>88</v>
      </c>
      <c r="C23" s="32">
        <v>50</v>
      </c>
      <c r="D23" s="32"/>
      <c r="E23" s="7">
        <v>35</v>
      </c>
      <c r="F23" s="39"/>
      <c r="G23" s="39">
        <v>4</v>
      </c>
      <c r="H23" s="32">
        <f t="shared" ref="H23:H27" si="2">E23*G23</f>
        <v>140</v>
      </c>
    </row>
    <row r="24" spans="2:8" s="1" customFormat="1">
      <c r="B24" s="14" t="s">
        <v>89</v>
      </c>
      <c r="C24" s="32">
        <v>50</v>
      </c>
      <c r="D24" s="32"/>
      <c r="E24" s="7">
        <v>35</v>
      </c>
      <c r="F24" s="39"/>
      <c r="G24" s="39">
        <v>4</v>
      </c>
      <c r="H24" s="32">
        <f t="shared" si="2"/>
        <v>140</v>
      </c>
    </row>
    <row r="25" spans="2:8" s="1" customFormat="1">
      <c r="B25" s="14" t="s">
        <v>90</v>
      </c>
      <c r="C25" s="32">
        <v>40</v>
      </c>
      <c r="D25" s="32"/>
      <c r="E25" s="7">
        <v>35</v>
      </c>
      <c r="F25" s="39"/>
      <c r="G25" s="39">
        <v>8</v>
      </c>
      <c r="H25" s="32">
        <f t="shared" si="2"/>
        <v>280</v>
      </c>
    </row>
    <row r="26" spans="2:8" s="1" customFormat="1">
      <c r="B26" s="14" t="s">
        <v>91</v>
      </c>
      <c r="C26" s="32">
        <v>40</v>
      </c>
      <c r="D26" s="32"/>
      <c r="E26" s="7">
        <v>35</v>
      </c>
      <c r="F26" s="39"/>
      <c r="G26" s="39">
        <v>8</v>
      </c>
      <c r="H26" s="32">
        <f t="shared" si="2"/>
        <v>280</v>
      </c>
    </row>
    <row r="27" spans="2:8" s="1" customFormat="1">
      <c r="B27" s="85" t="s">
        <v>16</v>
      </c>
      <c r="C27" s="86">
        <v>100</v>
      </c>
      <c r="D27" s="86"/>
      <c r="E27" s="7">
        <v>100</v>
      </c>
      <c r="F27" s="39"/>
      <c r="G27" s="39">
        <v>8</v>
      </c>
      <c r="H27" s="32">
        <f t="shared" si="2"/>
        <v>800</v>
      </c>
    </row>
    <row r="28" spans="2:8" s="1" customFormat="1">
      <c r="B28" s="91" t="s">
        <v>7</v>
      </c>
      <c r="C28" s="92"/>
      <c r="D28" s="92"/>
      <c r="E28" s="93"/>
      <c r="F28" s="18"/>
      <c r="G28" s="52"/>
      <c r="H28" s="50"/>
    </row>
    <row r="29" spans="2:8" s="1" customFormat="1">
      <c r="B29" s="82" t="s">
        <v>66</v>
      </c>
      <c r="C29" s="32">
        <v>1000</v>
      </c>
      <c r="D29" s="32"/>
      <c r="E29" s="32"/>
      <c r="F29" s="38">
        <v>150</v>
      </c>
      <c r="G29" s="39">
        <v>6</v>
      </c>
      <c r="H29" s="32">
        <f t="shared" ref="H29:H36" si="3">G29*F29</f>
        <v>900</v>
      </c>
    </row>
    <row r="30" spans="2:8" s="1" customFormat="1">
      <c r="B30" s="82" t="s">
        <v>76</v>
      </c>
      <c r="C30" s="32" t="s">
        <v>75</v>
      </c>
      <c r="D30" s="32"/>
      <c r="E30" s="7">
        <v>25</v>
      </c>
      <c r="F30" s="78"/>
      <c r="G30" s="39">
        <v>4</v>
      </c>
      <c r="H30" s="32">
        <f>E30*G30</f>
        <v>100</v>
      </c>
    </row>
    <row r="31" spans="2:8" s="1" customFormat="1">
      <c r="B31" s="82" t="s">
        <v>84</v>
      </c>
      <c r="C31" s="32" t="s">
        <v>75</v>
      </c>
      <c r="D31" s="32"/>
      <c r="E31" s="7">
        <v>50</v>
      </c>
      <c r="F31" s="78"/>
      <c r="G31" s="39">
        <v>4</v>
      </c>
      <c r="H31" s="32">
        <f t="shared" ref="H31" si="4">E31*G31</f>
        <v>200</v>
      </c>
    </row>
    <row r="32" spans="2:8" s="1" customFormat="1" hidden="1">
      <c r="B32" s="111" t="s">
        <v>24</v>
      </c>
      <c r="C32" s="112"/>
      <c r="D32" s="112"/>
      <c r="E32" s="24"/>
      <c r="G32" s="3"/>
      <c r="H32" s="60">
        <f t="shared" si="3"/>
        <v>0</v>
      </c>
    </row>
    <row r="33" spans="1:8" s="1" customFormat="1" hidden="1">
      <c r="B33" s="13" t="s">
        <v>3</v>
      </c>
      <c r="C33" s="60"/>
      <c r="D33" s="60"/>
      <c r="E33" s="22" t="s">
        <v>80</v>
      </c>
      <c r="G33" s="3"/>
      <c r="H33" s="60">
        <f t="shared" si="3"/>
        <v>0</v>
      </c>
    </row>
    <row r="34" spans="1:8" s="1" customFormat="1" hidden="1">
      <c r="B34" s="10"/>
      <c r="C34" s="47"/>
      <c r="D34" s="47"/>
      <c r="E34" s="22"/>
      <c r="G34" s="3"/>
      <c r="H34" s="60">
        <f t="shared" si="3"/>
        <v>0</v>
      </c>
    </row>
    <row r="35" spans="1:8" s="1" customFormat="1" hidden="1">
      <c r="B35" s="10"/>
      <c r="C35" s="47"/>
      <c r="D35" s="47"/>
      <c r="E35" s="22"/>
      <c r="G35" s="3"/>
      <c r="H35" s="60">
        <f t="shared" si="3"/>
        <v>0</v>
      </c>
    </row>
    <row r="36" spans="1:8" s="1" customFormat="1" hidden="1">
      <c r="B36" s="10"/>
      <c r="C36" s="47"/>
      <c r="D36" s="47"/>
      <c r="E36" s="22"/>
      <c r="G36" s="3"/>
      <c r="H36" s="60">
        <f t="shared" si="3"/>
        <v>0</v>
      </c>
    </row>
    <row r="37" spans="1:8" s="1" customFormat="1">
      <c r="B37" s="113" t="s">
        <v>13</v>
      </c>
      <c r="C37" s="114"/>
      <c r="D37" s="114"/>
      <c r="E37" s="114"/>
      <c r="F37" s="114"/>
      <c r="G37" s="52"/>
      <c r="H37" s="50"/>
    </row>
    <row r="38" spans="1:8" s="1" customFormat="1">
      <c r="B38" s="13" t="s">
        <v>14</v>
      </c>
      <c r="C38" s="72">
        <v>40</v>
      </c>
      <c r="D38" s="60"/>
      <c r="E38" s="101">
        <v>15</v>
      </c>
      <c r="F38" s="3"/>
      <c r="G38" s="39">
        <v>4</v>
      </c>
      <c r="H38" s="32">
        <f>E38*4</f>
        <v>60</v>
      </c>
    </row>
    <row r="39" spans="1:8" s="1" customFormat="1">
      <c r="B39" s="13" t="s">
        <v>15</v>
      </c>
      <c r="C39" s="72">
        <v>40</v>
      </c>
      <c r="D39" s="60"/>
      <c r="E39" s="101"/>
      <c r="F39" s="3"/>
      <c r="G39" s="39">
        <v>4</v>
      </c>
      <c r="H39" s="32">
        <f>15*4</f>
        <v>60</v>
      </c>
    </row>
    <row r="41" spans="1:8" s="1" customFormat="1">
      <c r="A41"/>
      <c r="B41" s="14" t="s">
        <v>85</v>
      </c>
      <c r="C41" s="60"/>
      <c r="D41" s="60"/>
      <c r="E41" s="2"/>
      <c r="F41" s="57"/>
      <c r="G41" s="57"/>
      <c r="H41" s="60">
        <v>1700</v>
      </c>
    </row>
    <row r="42" spans="1:8" s="1" customFormat="1">
      <c r="A42"/>
      <c r="B42" s="84" t="s">
        <v>93</v>
      </c>
      <c r="C42" s="60"/>
      <c r="D42" s="60"/>
      <c r="E42" s="2"/>
      <c r="F42" s="57"/>
      <c r="G42" s="57"/>
      <c r="H42" s="60">
        <v>1350</v>
      </c>
    </row>
  </sheetData>
  <mergeCells count="8">
    <mergeCell ref="B37:F37"/>
    <mergeCell ref="E38:E39"/>
    <mergeCell ref="A1:E1"/>
    <mergeCell ref="B6:D7"/>
    <mergeCell ref="B9:F9"/>
    <mergeCell ref="B19:G19"/>
    <mergeCell ref="B22:F22"/>
    <mergeCell ref="B32:D32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банкетное меню</vt:lpstr>
      <vt:lpstr>1500 р чел</vt:lpstr>
      <vt:lpstr>1700 р чел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daryazh</cp:lastModifiedBy>
  <cp:lastPrinted>2019-06-05T07:13:32Z</cp:lastPrinted>
  <dcterms:created xsi:type="dcterms:W3CDTF">2016-11-16T10:49:01Z</dcterms:created>
  <dcterms:modified xsi:type="dcterms:W3CDTF">2019-07-22T12:55:33Z</dcterms:modified>
</cp:coreProperties>
</file>