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ertseva\AppData\Local\Microsoft\Windows\INetCache\Content.Outlook\KI62HB1U\"/>
    </mc:Choice>
  </mc:AlternateContent>
  <bookViews>
    <workbookView xWindow="0" yWindow="0" windowWidth="20490" windowHeight="7650"/>
  </bookViews>
  <sheets>
    <sheet name="Лист1" sheetId="1" r:id="rId1"/>
    <sheet name="Sheet1" sheetId="2" r:id="rId2"/>
    <sheet name="Sheet2" sheetId="3" r:id="rId3"/>
  </sheets>
  <definedNames>
    <definedName name="_xlnm.Print_Area" localSheetId="0">Лист1!$A$1:$M$185</definedName>
  </definedNames>
  <calcPr calcId="162913"/>
</workbook>
</file>

<file path=xl/calcChain.xml><?xml version="1.0" encoding="utf-8"?>
<calcChain xmlns="http://schemas.openxmlformats.org/spreadsheetml/2006/main">
  <c r="M153" i="1" l="1"/>
  <c r="N98" i="1" l="1"/>
  <c r="P98" i="1" s="1"/>
  <c r="M98" i="1"/>
  <c r="O98" i="1" l="1"/>
  <c r="N111" i="1"/>
  <c r="P111" i="1" s="1"/>
  <c r="M111" i="1"/>
  <c r="O111" i="1" l="1"/>
  <c r="N32" i="1"/>
  <c r="P32" i="1" s="1"/>
  <c r="M32" i="1"/>
  <c r="N31" i="1"/>
  <c r="P31" i="1" s="1"/>
  <c r="M31" i="1"/>
  <c r="N30" i="1"/>
  <c r="P30" i="1" s="1"/>
  <c r="M30" i="1"/>
  <c r="O30" i="1" l="1"/>
  <c r="O31" i="1"/>
  <c r="O32" i="1"/>
  <c r="M152" i="1"/>
  <c r="M177" i="1"/>
  <c r="M178" i="1"/>
  <c r="M179" i="1"/>
  <c r="M180" i="1"/>
  <c r="M181" i="1"/>
  <c r="M182" i="1"/>
  <c r="M176" i="1"/>
  <c r="M168" i="1"/>
  <c r="M162" i="1"/>
  <c r="N15" i="1"/>
  <c r="O15" i="1" s="1"/>
  <c r="N16" i="1"/>
  <c r="O16" i="1" s="1"/>
  <c r="N17" i="1"/>
  <c r="P17" i="1" s="1"/>
  <c r="N18" i="1"/>
  <c r="O18" i="1" s="1"/>
  <c r="N19" i="1"/>
  <c r="O19" i="1" s="1"/>
  <c r="N20" i="1"/>
  <c r="O20" i="1" s="1"/>
  <c r="N21" i="1"/>
  <c r="P21" i="1" s="1"/>
  <c r="N22" i="1"/>
  <c r="O22" i="1" s="1"/>
  <c r="N23" i="1"/>
  <c r="O23" i="1" s="1"/>
  <c r="N24" i="1"/>
  <c r="O24" i="1" s="1"/>
  <c r="N25" i="1"/>
  <c r="P25" i="1" s="1"/>
  <c r="N26" i="1"/>
  <c r="O26" i="1" s="1"/>
  <c r="N27" i="1"/>
  <c r="O27" i="1" s="1"/>
  <c r="N28" i="1"/>
  <c r="O28" i="1" s="1"/>
  <c r="N29" i="1"/>
  <c r="P29" i="1" s="1"/>
  <c r="N33" i="1"/>
  <c r="P33" i="1" s="1"/>
  <c r="N34" i="1"/>
  <c r="O34" i="1" s="1"/>
  <c r="N35" i="1"/>
  <c r="O35" i="1" s="1"/>
  <c r="N36" i="1"/>
  <c r="O36" i="1" s="1"/>
  <c r="N37" i="1"/>
  <c r="P37" i="1" s="1"/>
  <c r="N38" i="1"/>
  <c r="O38" i="1" s="1"/>
  <c r="N39" i="1"/>
  <c r="O39" i="1" s="1"/>
  <c r="N40" i="1"/>
  <c r="O40" i="1" s="1"/>
  <c r="N41" i="1"/>
  <c r="P41" i="1" s="1"/>
  <c r="N42" i="1"/>
  <c r="O42" i="1" s="1"/>
  <c r="N43" i="1"/>
  <c r="O43" i="1" s="1"/>
  <c r="N44" i="1"/>
  <c r="O44" i="1" s="1"/>
  <c r="N45" i="1"/>
  <c r="P45" i="1" s="1"/>
  <c r="N46" i="1"/>
  <c r="O46" i="1" s="1"/>
  <c r="N47" i="1"/>
  <c r="O47" i="1" s="1"/>
  <c r="N48" i="1"/>
  <c r="O48" i="1" s="1"/>
  <c r="N49" i="1"/>
  <c r="P49" i="1" s="1"/>
  <c r="N50" i="1"/>
  <c r="O50" i="1" s="1"/>
  <c r="N51" i="1"/>
  <c r="O51" i="1" s="1"/>
  <c r="N52" i="1"/>
  <c r="O52" i="1" s="1"/>
  <c r="N53" i="1"/>
  <c r="P53" i="1" s="1"/>
  <c r="N54" i="1"/>
  <c r="O54" i="1" s="1"/>
  <c r="N55" i="1"/>
  <c r="O55" i="1" s="1"/>
  <c r="N56" i="1"/>
  <c r="O56" i="1" s="1"/>
  <c r="N59" i="1"/>
  <c r="O59" i="1" s="1"/>
  <c r="N60" i="1"/>
  <c r="O60" i="1" s="1"/>
  <c r="N61" i="1"/>
  <c r="P61" i="1" s="1"/>
  <c r="N62" i="1"/>
  <c r="O62" i="1" s="1"/>
  <c r="N63" i="1"/>
  <c r="O63" i="1" s="1"/>
  <c r="N64" i="1"/>
  <c r="O64" i="1" s="1"/>
  <c r="N65" i="1"/>
  <c r="P65" i="1" s="1"/>
  <c r="N66" i="1"/>
  <c r="O66" i="1" s="1"/>
  <c r="N67" i="1"/>
  <c r="O67" i="1" s="1"/>
  <c r="N68" i="1"/>
  <c r="O68" i="1" s="1"/>
  <c r="N69" i="1"/>
  <c r="P69" i="1" s="1"/>
  <c r="N70" i="1"/>
  <c r="O70" i="1" s="1"/>
  <c r="N71" i="1"/>
  <c r="O71" i="1" s="1"/>
  <c r="N72" i="1"/>
  <c r="O72" i="1" s="1"/>
  <c r="N73" i="1"/>
  <c r="P73" i="1" s="1"/>
  <c r="N74" i="1"/>
  <c r="O74" i="1" s="1"/>
  <c r="N75" i="1"/>
  <c r="O75" i="1" s="1"/>
  <c r="N76" i="1"/>
  <c r="O76" i="1" s="1"/>
  <c r="N77" i="1"/>
  <c r="P77" i="1" s="1"/>
  <c r="N78" i="1"/>
  <c r="O78" i="1" s="1"/>
  <c r="N79" i="1"/>
  <c r="O79" i="1" s="1"/>
  <c r="N80" i="1"/>
  <c r="O80" i="1" s="1"/>
  <c r="N81" i="1"/>
  <c r="P81" i="1" s="1"/>
  <c r="N82" i="1"/>
  <c r="O82" i="1" s="1"/>
  <c r="N83" i="1"/>
  <c r="O83" i="1" s="1"/>
  <c r="N84" i="1"/>
  <c r="O84" i="1" s="1"/>
  <c r="N85" i="1"/>
  <c r="P85" i="1" s="1"/>
  <c r="N86" i="1"/>
  <c r="O86" i="1" s="1"/>
  <c r="N87" i="1"/>
  <c r="O87" i="1" s="1"/>
  <c r="N88" i="1"/>
  <c r="O88" i="1" s="1"/>
  <c r="N89" i="1"/>
  <c r="P89" i="1" s="1"/>
  <c r="N90" i="1"/>
  <c r="O90" i="1" s="1"/>
  <c r="N91" i="1"/>
  <c r="O91" i="1" s="1"/>
  <c r="N92" i="1"/>
  <c r="O92" i="1" s="1"/>
  <c r="N93" i="1"/>
  <c r="P93" i="1" s="1"/>
  <c r="N94" i="1"/>
  <c r="O94" i="1" s="1"/>
  <c r="N95" i="1"/>
  <c r="O95" i="1" s="1"/>
  <c r="N96" i="1"/>
  <c r="O96" i="1" s="1"/>
  <c r="N97" i="1"/>
  <c r="P97" i="1" s="1"/>
  <c r="N99" i="1"/>
  <c r="O99" i="1" s="1"/>
  <c r="N100" i="1"/>
  <c r="O100" i="1" s="1"/>
  <c r="N101" i="1"/>
  <c r="O101" i="1" s="1"/>
  <c r="N102" i="1"/>
  <c r="P102" i="1" s="1"/>
  <c r="N103" i="1"/>
  <c r="O103" i="1" s="1"/>
  <c r="N104" i="1"/>
  <c r="O104" i="1" s="1"/>
  <c r="N105" i="1"/>
  <c r="O105" i="1" s="1"/>
  <c r="N106" i="1"/>
  <c r="P106" i="1" s="1"/>
  <c r="N107" i="1"/>
  <c r="O107" i="1" s="1"/>
  <c r="N108" i="1"/>
  <c r="O108" i="1" s="1"/>
  <c r="N109" i="1"/>
  <c r="P109" i="1" s="1"/>
  <c r="N110" i="1"/>
  <c r="O110" i="1" s="1"/>
  <c r="N112" i="1"/>
  <c r="O112" i="1" s="1"/>
  <c r="N113" i="1"/>
  <c r="O113" i="1" s="1"/>
  <c r="N114" i="1"/>
  <c r="P114" i="1" s="1"/>
  <c r="N115" i="1"/>
  <c r="O115" i="1" s="1"/>
  <c r="N116" i="1"/>
  <c r="O116" i="1" s="1"/>
  <c r="N117" i="1"/>
  <c r="O117" i="1" s="1"/>
  <c r="N118" i="1"/>
  <c r="P118" i="1" s="1"/>
  <c r="N119" i="1"/>
  <c r="O119" i="1" s="1"/>
  <c r="N120" i="1"/>
  <c r="O120" i="1" s="1"/>
  <c r="N121" i="1"/>
  <c r="O121" i="1" s="1"/>
  <c r="N122" i="1"/>
  <c r="P122" i="1" s="1"/>
  <c r="N123" i="1"/>
  <c r="O123" i="1" s="1"/>
  <c r="N124" i="1"/>
  <c r="O124" i="1" s="1"/>
  <c r="N125" i="1"/>
  <c r="O125" i="1" s="1"/>
  <c r="N126" i="1"/>
  <c r="P126" i="1" s="1"/>
  <c r="N127" i="1"/>
  <c r="O127" i="1" s="1"/>
  <c r="N128" i="1"/>
  <c r="O128" i="1" s="1"/>
  <c r="N129" i="1"/>
  <c r="O129" i="1" s="1"/>
  <c r="N130" i="1"/>
  <c r="P130" i="1" s="1"/>
  <c r="N131" i="1"/>
  <c r="O131" i="1" s="1"/>
  <c r="N132" i="1"/>
  <c r="O132" i="1" s="1"/>
  <c r="N133" i="1"/>
  <c r="O133" i="1" s="1"/>
  <c r="N134" i="1"/>
  <c r="P134" i="1" s="1"/>
  <c r="N135" i="1"/>
  <c r="O135" i="1" s="1"/>
  <c r="N136" i="1"/>
  <c r="O136" i="1" s="1"/>
  <c r="N137" i="1"/>
  <c r="O137" i="1" s="1"/>
  <c r="N138" i="1"/>
  <c r="P138" i="1" s="1"/>
  <c r="N139" i="1"/>
  <c r="O139" i="1" s="1"/>
  <c r="N140" i="1"/>
  <c r="O140" i="1" s="1"/>
  <c r="N141" i="1"/>
  <c r="P141" i="1" s="1"/>
  <c r="N142" i="1"/>
  <c r="O142" i="1" s="1"/>
  <c r="N143" i="1"/>
  <c r="O143" i="1" s="1"/>
  <c r="N144" i="1"/>
  <c r="O144" i="1" s="1"/>
  <c r="N145" i="1"/>
  <c r="P145" i="1" s="1"/>
  <c r="N146" i="1"/>
  <c r="O146" i="1" s="1"/>
  <c r="N147" i="1"/>
  <c r="O147" i="1" s="1"/>
  <c r="N148" i="1"/>
  <c r="O148" i="1" s="1"/>
  <c r="N149" i="1"/>
  <c r="P149" i="1" s="1"/>
  <c r="N150" i="1"/>
  <c r="O150" i="1" s="1"/>
  <c r="N14" i="1"/>
  <c r="O14" i="1" s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38" i="1"/>
  <c r="M132" i="1"/>
  <c r="M133" i="1"/>
  <c r="M134" i="1"/>
  <c r="M135" i="1"/>
  <c r="M136" i="1"/>
  <c r="M131" i="1"/>
  <c r="M124" i="1"/>
  <c r="M125" i="1"/>
  <c r="M126" i="1"/>
  <c r="M127" i="1"/>
  <c r="M128" i="1"/>
  <c r="M129" i="1"/>
  <c r="M123" i="1"/>
  <c r="M116" i="1"/>
  <c r="M117" i="1"/>
  <c r="M118" i="1"/>
  <c r="M119" i="1"/>
  <c r="M120" i="1"/>
  <c r="M121" i="1"/>
  <c r="M115" i="1"/>
  <c r="M101" i="1"/>
  <c r="M102" i="1"/>
  <c r="M103" i="1"/>
  <c r="M104" i="1"/>
  <c r="M105" i="1"/>
  <c r="M106" i="1"/>
  <c r="M107" i="1"/>
  <c r="M108" i="1"/>
  <c r="M109" i="1"/>
  <c r="M110" i="1"/>
  <c r="M112" i="1"/>
  <c r="M113" i="1"/>
  <c r="M100" i="1"/>
  <c r="M94" i="1"/>
  <c r="M95" i="1"/>
  <c r="M96" i="1"/>
  <c r="M97" i="1"/>
  <c r="M93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59" i="1"/>
  <c r="M53" i="1"/>
  <c r="M54" i="1"/>
  <c r="M55" i="1"/>
  <c r="M56" i="1"/>
  <c r="M52" i="1"/>
  <c r="M41" i="1"/>
  <c r="M42" i="1"/>
  <c r="M43" i="1"/>
  <c r="M44" i="1"/>
  <c r="M45" i="1"/>
  <c r="M46" i="1"/>
  <c r="M47" i="1"/>
  <c r="M48" i="1"/>
  <c r="M49" i="1"/>
  <c r="M50" i="1"/>
  <c r="M40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3" i="1"/>
  <c r="M34" i="1"/>
  <c r="M35" i="1"/>
  <c r="M36" i="1"/>
  <c r="M37" i="1"/>
  <c r="M38" i="1"/>
  <c r="M13" i="1"/>
  <c r="O106" i="1" l="1"/>
  <c r="O41" i="1"/>
  <c r="P117" i="1"/>
  <c r="P52" i="1"/>
  <c r="L154" i="1"/>
  <c r="O89" i="1"/>
  <c r="O25" i="1"/>
  <c r="P101" i="1"/>
  <c r="P36" i="1"/>
  <c r="O138" i="1"/>
  <c r="O73" i="1"/>
  <c r="P148" i="1"/>
  <c r="P84" i="1"/>
  <c r="P20" i="1"/>
  <c r="O122" i="1"/>
  <c r="P133" i="1"/>
  <c r="P68" i="1"/>
  <c r="O149" i="1"/>
  <c r="O134" i="1"/>
  <c r="O118" i="1"/>
  <c r="O102" i="1"/>
  <c r="O85" i="1"/>
  <c r="O69" i="1"/>
  <c r="O53" i="1"/>
  <c r="O37" i="1"/>
  <c r="O21" i="1"/>
  <c r="P144" i="1"/>
  <c r="P129" i="1"/>
  <c r="P113" i="1"/>
  <c r="P96" i="1"/>
  <c r="P80" i="1"/>
  <c r="P64" i="1"/>
  <c r="P48" i="1"/>
  <c r="P16" i="1"/>
  <c r="O145" i="1"/>
  <c r="O130" i="1"/>
  <c r="O114" i="1"/>
  <c r="O97" i="1"/>
  <c r="O81" i="1"/>
  <c r="O65" i="1"/>
  <c r="O49" i="1"/>
  <c r="O33" i="1"/>
  <c r="O17" i="1"/>
  <c r="P125" i="1"/>
  <c r="P108" i="1"/>
  <c r="P92" i="1"/>
  <c r="P76" i="1"/>
  <c r="P60" i="1"/>
  <c r="P44" i="1"/>
  <c r="P28" i="1"/>
  <c r="O141" i="1"/>
  <c r="O126" i="1"/>
  <c r="O109" i="1"/>
  <c r="O93" i="1"/>
  <c r="O77" i="1"/>
  <c r="O61" i="1"/>
  <c r="O45" i="1"/>
  <c r="O29" i="1"/>
  <c r="P14" i="1"/>
  <c r="P137" i="1"/>
  <c r="P121" i="1"/>
  <c r="P105" i="1"/>
  <c r="P88" i="1"/>
  <c r="P72" i="1"/>
  <c r="P56" i="1"/>
  <c r="P40" i="1"/>
  <c r="P24" i="1"/>
  <c r="P147" i="1"/>
  <c r="P143" i="1"/>
  <c r="P140" i="1"/>
  <c r="P136" i="1"/>
  <c r="P132" i="1"/>
  <c r="P128" i="1"/>
  <c r="P124" i="1"/>
  <c r="P120" i="1"/>
  <c r="P116" i="1"/>
  <c r="P112" i="1"/>
  <c r="P107" i="1"/>
  <c r="P104" i="1"/>
  <c r="P100" i="1"/>
  <c r="P95" i="1"/>
  <c r="P91" i="1"/>
  <c r="P87" i="1"/>
  <c r="P83" i="1"/>
  <c r="P79" i="1"/>
  <c r="P75" i="1"/>
  <c r="P71" i="1"/>
  <c r="P67" i="1"/>
  <c r="P63" i="1"/>
  <c r="P59" i="1"/>
  <c r="P55" i="1"/>
  <c r="P51" i="1"/>
  <c r="P47" i="1"/>
  <c r="P43" i="1"/>
  <c r="P39" i="1"/>
  <c r="P35" i="1"/>
  <c r="P27" i="1"/>
  <c r="P23" i="1"/>
  <c r="P19" i="1"/>
  <c r="P15" i="1"/>
  <c r="P150" i="1"/>
  <c r="P146" i="1"/>
  <c r="P142" i="1"/>
  <c r="P139" i="1"/>
  <c r="P135" i="1"/>
  <c r="P131" i="1"/>
  <c r="P127" i="1"/>
  <c r="P123" i="1"/>
  <c r="P119" i="1"/>
  <c r="P115" i="1"/>
  <c r="P110" i="1"/>
  <c r="P103" i="1"/>
  <c r="P99" i="1"/>
  <c r="P94" i="1"/>
  <c r="P90" i="1"/>
  <c r="P86" i="1"/>
  <c r="P82" i="1"/>
  <c r="P78" i="1"/>
  <c r="P74" i="1"/>
  <c r="P70" i="1"/>
  <c r="P66" i="1"/>
  <c r="P62" i="1"/>
  <c r="P54" i="1"/>
  <c r="P50" i="1"/>
  <c r="P46" i="1"/>
  <c r="P42" i="1"/>
  <c r="P38" i="1"/>
  <c r="P34" i="1"/>
  <c r="P26" i="1"/>
  <c r="P22" i="1"/>
  <c r="P18" i="1"/>
  <c r="O151" i="1" l="1"/>
</calcChain>
</file>

<file path=xl/sharedStrings.xml><?xml version="1.0" encoding="utf-8"?>
<sst xmlns="http://schemas.openxmlformats.org/spreadsheetml/2006/main" count="191" uniqueCount="181">
  <si>
    <t>Напитки</t>
  </si>
  <si>
    <t>Итого стоимость еды:</t>
  </si>
  <si>
    <t>выход блюд в граммах на чел</t>
  </si>
  <si>
    <t>цена, руб</t>
  </si>
  <si>
    <t>кол-во порций</t>
  </si>
  <si>
    <t>ст-сть, руб</t>
  </si>
  <si>
    <t>Салат руккола с креветками, кедровыми орешками и помидорами Черри</t>
  </si>
  <si>
    <t>Оливки и маслины</t>
  </si>
  <si>
    <t>Горячие закуски:</t>
  </si>
  <si>
    <t>Десерты:</t>
  </si>
  <si>
    <t>Безалкогольные пакеты:</t>
  </si>
  <si>
    <t>Пакет № 1</t>
  </si>
  <si>
    <t>Пакет № 2</t>
  </si>
  <si>
    <t>дата мероприятия</t>
  </si>
  <si>
    <t>время</t>
  </si>
  <si>
    <t>кол-во гостей</t>
  </si>
  <si>
    <t>БАНКЕТНОЕ МЕНЮ</t>
  </si>
  <si>
    <t>ФУРШЕТНОЕ МЕНЮ</t>
  </si>
  <si>
    <t>ДРУГИЕ НАПИТКИ</t>
  </si>
  <si>
    <t>Гарниры:</t>
  </si>
  <si>
    <t>Закуски и салаты в стол:</t>
  </si>
  <si>
    <t>Фруктовый шашлычок</t>
  </si>
  <si>
    <t>Кубик сыра эмменталь с мягким сыром и клубникой</t>
  </si>
  <si>
    <t>Напитки: Пепси, Миринда, 7 up, Тоник</t>
  </si>
  <si>
    <t xml:space="preserve">Мини шашлычки из сёмги </t>
  </si>
  <si>
    <t>Рулетики из ветчины с мягким сыром  ( 2 шт.)</t>
  </si>
  <si>
    <t>ПАКЕТЫ БЕЗ ОГРАНИЧЕНИЯ - действуют на протяжении 6 часов!</t>
  </si>
  <si>
    <t>формат мероприятия</t>
  </si>
  <si>
    <t>Камамбер фри с соусом Кули</t>
  </si>
  <si>
    <t>Овощные шашлычки с песто и тертым пармезаном</t>
  </si>
  <si>
    <t>Холодное Канапе</t>
  </si>
  <si>
    <t>Шарик дыни с пармской ветчиной и курагой</t>
  </si>
  <si>
    <t>Сыр Фета с овощами</t>
  </si>
  <si>
    <t>Копчёный лосось с сыром и огурцом на белом тосте</t>
  </si>
  <si>
    <t>Копченая утка с карамелизованным яблоком на белом тосте</t>
  </si>
  <si>
    <t>Охлажденный дынный чили суп</t>
  </si>
  <si>
    <t>Охлажденный огуречный суп с мятой</t>
  </si>
  <si>
    <t xml:space="preserve">Горячие Канапе </t>
  </si>
  <si>
    <t xml:space="preserve">Десерты </t>
  </si>
  <si>
    <t xml:space="preserve">Домашние блины с красной икрой и сметаной 40/20/10 </t>
  </si>
  <si>
    <t>Греческий салат</t>
  </si>
  <si>
    <t>Баклажановые рулетики с мягким сыром и грецкими орехами (3 шт.)</t>
  </si>
  <si>
    <t xml:space="preserve">Жульен с грибами и куриной грудкой </t>
  </si>
  <si>
    <t xml:space="preserve">Жульен с грибами </t>
  </si>
  <si>
    <t xml:space="preserve">Филе говядины  </t>
  </si>
  <si>
    <t xml:space="preserve">Каре ягненка </t>
  </si>
  <si>
    <t xml:space="preserve">Филе тунца </t>
  </si>
  <si>
    <t>Тигровые креветки</t>
  </si>
  <si>
    <t xml:space="preserve">Молодой картофель с грибами и укропом </t>
  </si>
  <si>
    <t>Овощи на пару</t>
  </si>
  <si>
    <t xml:space="preserve">Овощи гриль </t>
  </si>
  <si>
    <t>Картофель фри</t>
  </si>
  <si>
    <t xml:space="preserve">Фруктовая ваза </t>
  </si>
  <si>
    <t>Ягодное ассорти</t>
  </si>
  <si>
    <t>Шарик мороженого или сорбет</t>
  </si>
  <si>
    <t xml:space="preserve">Копченый лосось и масляная рыба </t>
  </si>
  <si>
    <t>Говяжий язык с вяленными помидорами с соусом Вителло тоннато</t>
  </si>
  <si>
    <t>Утиная ножка</t>
  </si>
  <si>
    <t>Филе судака</t>
  </si>
  <si>
    <t xml:space="preserve">Сельдь с горячим картофелем и укропным маслом </t>
  </si>
  <si>
    <t>Дорадо</t>
  </si>
  <si>
    <t>Рулетики из блинов с копченой кетой, мягким сыром и зеленью (3 шт.)</t>
  </si>
  <si>
    <t xml:space="preserve">Овощной рататуй с соусом песто </t>
  </si>
  <si>
    <t>Соки: апельсиновый, яблочный, томатный, морс 1л</t>
  </si>
  <si>
    <t>Чай листовой (черный, зеленый, травяной)</t>
  </si>
  <si>
    <t>Кофе: Ристретто 15мл, Эспрессо 30мл, Американо 120мл</t>
  </si>
  <si>
    <t>Моцарелла с томатами, рукколой и соусом верде базилик</t>
  </si>
  <si>
    <t>Меню</t>
  </si>
  <si>
    <t>Исполнитель:_______________/Вит Нэйзер</t>
  </si>
  <si>
    <t>Кофе: Двойной Эспрессо 100мл, Капучино 150мл,                                                                  Латте 160мл , Кофе без кофеина 120мл</t>
  </si>
  <si>
    <t>Welcome в _____, Банкет в ______</t>
  </si>
  <si>
    <t>Общий выход</t>
  </si>
  <si>
    <t>Выход на чел.</t>
  </si>
  <si>
    <t>Выход на стол</t>
  </si>
  <si>
    <t>общий выход на 1чел.</t>
  </si>
  <si>
    <t>Устрицы с малиновым уксусом и лимоном (24 шт.)</t>
  </si>
  <si>
    <t>Волован с красной икрой 1 шт.</t>
  </si>
  <si>
    <t>Сыр Камамбер  в паприке с виноградом</t>
  </si>
  <si>
    <t>Мини моцарелла с черри помидором и соусом верде</t>
  </si>
  <si>
    <t>Сельдь на бородинском хлебе c  картофелем черри</t>
  </si>
  <si>
    <t xml:space="preserve">Креветка с огурцом, коктейльным соусом и укропом </t>
  </si>
  <si>
    <t>Ростбиф  с маринованным огурчиком  и сливочным хреном на ржаном тосте</t>
  </si>
  <si>
    <t>Цезарь в мартинке</t>
  </si>
  <si>
    <t>Оливье с куриной грудкой</t>
  </si>
  <si>
    <t>Овощное крудите с коктейльным соусом</t>
  </si>
  <si>
    <t xml:space="preserve">Брускетта с тигровой креветкой и соусом гуакомоле </t>
  </si>
  <si>
    <t>Креветки в темпуре и кисло-сладком соусе</t>
  </si>
  <si>
    <t>Медовик</t>
  </si>
  <si>
    <t>Чизкейк</t>
  </si>
  <si>
    <t>Трюфельный</t>
  </si>
  <si>
    <t>Тирамису</t>
  </si>
  <si>
    <t>Три шоколада</t>
  </si>
  <si>
    <t>Ассорти сыров ( Гауда, Чеддер, Эмменталь )</t>
  </si>
  <si>
    <t>Сало с луком, жареным бородинским хлебом и горчицей</t>
  </si>
  <si>
    <t>Листовой салат с копченой утиной грудкой и ягодами</t>
  </si>
  <si>
    <t>Листовой салат с копченым лососем, кунжутными семечками и  соусом бальзамико</t>
  </si>
  <si>
    <t>Листовой салат с крабовым мясом, авакадо и лимонным соусом</t>
  </si>
  <si>
    <t xml:space="preserve">Теплый салат с говядиной,жареными грибами и маринованным перцем </t>
  </si>
  <si>
    <t>Карпаччо из говядины с горчичным соусом, рукколой и пармезаном</t>
  </si>
  <si>
    <t>Студень из говяжьих щек с луком фри и зернистой горчицей</t>
  </si>
  <si>
    <t>Ассорти садовых овощей с зеленью</t>
  </si>
  <si>
    <t>Ассорти маринованных грибов</t>
  </si>
  <si>
    <t>Рыбное ассорти   (копчёный лосось ,осетрина горячего копчения,                       масляная рыба, угорь)</t>
  </si>
  <si>
    <t>Куриный шашлык с маринованным луком</t>
  </si>
  <si>
    <t>Фермерский цыпленок</t>
  </si>
  <si>
    <t xml:space="preserve">Бефстроганов с запеченным молодым картофелем, маринованными огурцами и сметаной </t>
  </si>
  <si>
    <t>Стейк Рибай</t>
  </si>
  <si>
    <t>Стейк Стриплойн</t>
  </si>
  <si>
    <t xml:space="preserve">Жареный стейк из лосося со сладким соевым соусом </t>
  </si>
  <si>
    <t>Горячие блюда: в сыром виде</t>
  </si>
  <si>
    <t>Картофельный гратен</t>
  </si>
  <si>
    <t>Зеленая спаржа</t>
  </si>
  <si>
    <t>Соусы:</t>
  </si>
  <si>
    <t>Выпечка в ассортименте:</t>
  </si>
  <si>
    <t>Перечный</t>
  </si>
  <si>
    <t>Белое вино с тимьяном</t>
  </si>
  <si>
    <t>Томатный</t>
  </si>
  <si>
    <t>Кисло-сладкий</t>
  </si>
  <si>
    <t>Барбекю</t>
  </si>
  <si>
    <t>Хлебная выпечка (3 вида булочек)</t>
  </si>
  <si>
    <t>Круассан</t>
  </si>
  <si>
    <t>Пирожки с мясом</t>
  </si>
  <si>
    <t>Пирожки с капустой</t>
  </si>
  <si>
    <t>Ассорти макарун</t>
  </si>
  <si>
    <r>
      <rPr>
        <b/>
        <i/>
        <sz val="12"/>
        <rFont val="Times New Roman"/>
        <family val="1"/>
        <charset val="204"/>
      </rPr>
      <t xml:space="preserve">Пралине </t>
    </r>
    <r>
      <rPr>
        <i/>
        <sz val="12"/>
        <rFont val="Times New Roman"/>
        <family val="1"/>
        <charset val="204"/>
      </rPr>
      <t xml:space="preserve">- </t>
    </r>
    <r>
      <rPr>
        <i/>
        <sz val="10"/>
        <rFont val="Times New Roman"/>
        <family val="1"/>
        <charset val="204"/>
      </rPr>
      <t>Шоколадный бисквит, карамельный мусс, кокосовое пюре,  груша, безе глазированное, ганаж из черного шоколада</t>
    </r>
  </si>
  <si>
    <r>
      <rPr>
        <b/>
        <i/>
        <sz val="12"/>
        <rFont val="Times New Roman"/>
        <family val="1"/>
        <charset val="204"/>
      </rPr>
      <t xml:space="preserve">Капучино </t>
    </r>
    <r>
      <rPr>
        <i/>
        <sz val="12"/>
        <rFont val="Times New Roman"/>
        <family val="1"/>
        <charset val="204"/>
      </rPr>
      <t xml:space="preserve">- </t>
    </r>
    <r>
      <rPr>
        <i/>
        <sz val="10"/>
        <rFont val="Times New Roman"/>
        <family val="1"/>
        <charset val="204"/>
      </rPr>
      <t>Итальянское безе, прослоенное шоколадно-ванильным кремом «Шарлот»</t>
    </r>
  </si>
  <si>
    <r>
      <rPr>
        <b/>
        <i/>
        <sz val="12"/>
        <rFont val="Times New Roman"/>
        <family val="1"/>
        <charset val="204"/>
      </rPr>
      <t xml:space="preserve">Чизкейк </t>
    </r>
    <r>
      <rPr>
        <i/>
        <sz val="12"/>
        <rFont val="Times New Roman"/>
        <family val="1"/>
        <charset val="204"/>
      </rPr>
      <t xml:space="preserve">- </t>
    </r>
    <r>
      <rPr>
        <i/>
        <sz val="10"/>
        <rFont val="Times New Roman"/>
        <family val="1"/>
        <charset val="204"/>
      </rPr>
      <t>Сырный крем, печенье «Дайджестив»</t>
    </r>
  </si>
  <si>
    <r>
      <rPr>
        <b/>
        <i/>
        <sz val="12"/>
        <rFont val="Times New Roman"/>
        <family val="1"/>
        <charset val="204"/>
      </rPr>
      <t xml:space="preserve">Трюфельный </t>
    </r>
    <r>
      <rPr>
        <i/>
        <sz val="12"/>
        <rFont val="Times New Roman"/>
        <family val="1"/>
        <charset val="204"/>
      </rPr>
      <t>-</t>
    </r>
    <r>
      <rPr>
        <i/>
        <sz val="10"/>
        <rFont val="Times New Roman"/>
        <family val="1"/>
        <charset val="204"/>
      </rPr>
      <t xml:space="preserve"> Шоколадный бисквит, шоколадный мусс и конфеты «Трюфель»</t>
    </r>
  </si>
  <si>
    <r>
      <rPr>
        <b/>
        <i/>
        <sz val="12"/>
        <rFont val="Times New Roman"/>
        <family val="1"/>
        <charset val="204"/>
      </rPr>
      <t>Три шоколада</t>
    </r>
    <r>
      <rPr>
        <i/>
        <sz val="12"/>
        <rFont val="Times New Roman"/>
        <family val="1"/>
        <charset val="204"/>
      </rPr>
      <t xml:space="preserve"> - </t>
    </r>
    <r>
      <rPr>
        <i/>
        <sz val="10"/>
        <rFont val="Times New Roman"/>
        <family val="1"/>
        <charset val="204"/>
      </rPr>
      <t>Белый шоколад, молочный шоколад, чёрный шоколад, пряный бисквит</t>
    </r>
  </si>
  <si>
    <r>
      <rPr>
        <b/>
        <i/>
        <sz val="12"/>
        <rFont val="Times New Roman"/>
        <family val="1"/>
        <charset val="204"/>
      </rPr>
      <t xml:space="preserve">Тирамису </t>
    </r>
    <r>
      <rPr>
        <i/>
        <sz val="12"/>
        <rFont val="Times New Roman"/>
        <family val="1"/>
        <charset val="204"/>
      </rPr>
      <t xml:space="preserve">- </t>
    </r>
    <r>
      <rPr>
        <i/>
        <sz val="10"/>
        <rFont val="Times New Roman"/>
        <family val="1"/>
        <charset val="204"/>
      </rPr>
      <t>Сливочный сыр, пропитанный кофейный бисквит, горький какао</t>
    </r>
  </si>
  <si>
    <r>
      <rPr>
        <b/>
        <i/>
        <sz val="12"/>
        <rFont val="Times New Roman"/>
        <family val="1"/>
        <charset val="204"/>
      </rPr>
      <t xml:space="preserve">Медовый </t>
    </r>
    <r>
      <rPr>
        <i/>
        <sz val="12"/>
        <rFont val="Times New Roman"/>
        <family val="1"/>
        <charset val="204"/>
      </rPr>
      <t xml:space="preserve">- </t>
    </r>
    <r>
      <rPr>
        <i/>
        <sz val="10"/>
        <rFont val="Times New Roman"/>
        <family val="1"/>
        <charset val="204"/>
      </rPr>
      <t>Тонкий медовый бисквит с ромовой пропиткой прослоен нежнейшим сметанным кремом</t>
    </r>
  </si>
  <si>
    <r>
      <rPr>
        <b/>
        <i/>
        <sz val="12"/>
        <rFont val="Times New Roman"/>
        <family val="1"/>
        <charset val="204"/>
      </rPr>
      <t>Бретон</t>
    </r>
    <r>
      <rPr>
        <i/>
        <sz val="12"/>
        <rFont val="Times New Roman"/>
        <family val="1"/>
        <charset val="204"/>
      </rPr>
      <t xml:space="preserve"> - </t>
    </r>
    <r>
      <rPr>
        <i/>
        <sz val="10"/>
        <rFont val="Times New Roman"/>
        <family val="1"/>
        <charset val="204"/>
      </rPr>
      <t>Шоколадный бисквит, шоколадный мусс, профитроли, заварной крем</t>
    </r>
  </si>
  <si>
    <r>
      <rPr>
        <b/>
        <i/>
        <sz val="12"/>
        <rFont val="Times New Roman"/>
        <family val="1"/>
        <charset val="204"/>
      </rPr>
      <t xml:space="preserve">Бейлиз-блю </t>
    </r>
    <r>
      <rPr>
        <i/>
        <sz val="12"/>
        <rFont val="Times New Roman"/>
        <family val="1"/>
        <charset val="204"/>
      </rPr>
      <t xml:space="preserve">- </t>
    </r>
    <r>
      <rPr>
        <i/>
        <sz val="10"/>
        <rFont val="Times New Roman"/>
        <family val="1"/>
        <charset val="204"/>
      </rPr>
      <t>миндальный бисквит с пропиткой ликером Бейлис с шоколадным бисквитом и воздушным кремом из белого шоколада и карамельным муссом</t>
    </r>
  </si>
  <si>
    <r>
      <t xml:space="preserve">Соки: </t>
    </r>
    <r>
      <rPr>
        <i/>
        <sz val="12.5"/>
        <rFont val="Times New Roman"/>
        <family val="1"/>
        <charset val="204"/>
      </rPr>
      <t>апельсиновый, яблочный, морс</t>
    </r>
  </si>
  <si>
    <t>Кофе  Молинари</t>
  </si>
  <si>
    <t>Чай Maitre: чёрный, зелёный</t>
  </si>
  <si>
    <t>Минеральная вода с/г Сан Пеллегрино</t>
  </si>
  <si>
    <t>Минеральная вода б/г Аква Панна</t>
  </si>
  <si>
    <t>Минеральная вода б/г Куртуа</t>
  </si>
  <si>
    <t>Минеральная вода с/г Куртуа</t>
  </si>
  <si>
    <t>Минеральная вода б/г Куртуа  0,5л</t>
  </si>
  <si>
    <t>Минеральная вода с/г Куртуа  0,5л</t>
  </si>
  <si>
    <t>Говяжья вырезка с соусом из тунца</t>
  </si>
  <si>
    <t>Брускетта с томатами и сыром Фета</t>
  </si>
  <si>
    <t>Брускетта с Пармской ветчиной, сыром Пармезан и рукколой</t>
  </si>
  <si>
    <t>Мини сэндвичи с мягким сыром и копченым лососем 4 шт.</t>
  </si>
  <si>
    <t>Мини сэндвичи с ветчиной и сыром 4 шт.</t>
  </si>
  <si>
    <t xml:space="preserve">Охлажденный суп гаспачо </t>
  </si>
  <si>
    <t>Куриный мини-шашлык с ананасом</t>
  </si>
  <si>
    <t>Фирменный клаб сэндвич 4 шт.</t>
  </si>
  <si>
    <t>Мини Киш Лорен с овощами</t>
  </si>
  <si>
    <t>Мини Киш Лорен с шпинатом и козьим сыром</t>
  </si>
  <si>
    <t>Мини Киш Лорен с беконом и сыром</t>
  </si>
  <si>
    <r>
      <t xml:space="preserve">Сырная тарелка с виноградом, грецкими орехами и медом </t>
    </r>
    <r>
      <rPr>
        <i/>
        <sz val="11"/>
        <rFont val="Times New Roman"/>
        <family val="1"/>
        <charset val="204"/>
      </rPr>
      <t>(Пармезан, Камамбер, Дор Блю, Чеддер)</t>
    </r>
  </si>
  <si>
    <t>Мясное ассорти с русской горчицей и хреном (отв.телячий язык, пармская ветчина, салями, ростбиф)</t>
  </si>
  <si>
    <t>Салат Цезарь с тигровыми креветками, приготовленными на гриле 100/30</t>
  </si>
  <si>
    <t>Салат Цезарь с куриной грудкой, приготовленной на гриле 100/30</t>
  </si>
  <si>
    <t>Листовой салат с кусочками тунца и соусом терияки</t>
  </si>
  <si>
    <t>Салат Столичный с жареным куриным филе</t>
  </si>
  <si>
    <t xml:space="preserve">Салат Купеческий с говядиной </t>
  </si>
  <si>
    <t>Салат из морепродуктов с жареными овощами и коктейльным соусом</t>
  </si>
  <si>
    <t>Салат Оливье с коктейльными и тигровыми креветками</t>
  </si>
  <si>
    <t>Русские соленья  (черемша, чеснок, огурцы, капуста, черри томаты)</t>
  </si>
  <si>
    <t>Импортные оливки, маслины и сушеные томаты</t>
  </si>
  <si>
    <t>Баклажаны с моцареллой, томатом и Пармезаном</t>
  </si>
  <si>
    <t>Жареный сыр Сулугуни с ягодным соусом</t>
  </si>
  <si>
    <t>Рис с овощами</t>
  </si>
  <si>
    <t>Красное вино с розмарином</t>
  </si>
  <si>
    <t>Терияки</t>
  </si>
  <si>
    <t>Корзина сладкой выпечки (круассан с шоколадом, мини дуэт, улитка )</t>
  </si>
  <si>
    <t>Заказчик:________________</t>
  </si>
  <si>
    <t>Сибас</t>
  </si>
  <si>
    <t>Пирожки с яйцом и луком</t>
  </si>
  <si>
    <t>Приложение № 1 к договору об оказании услуг №                        от       /      /  2020 г.</t>
  </si>
  <si>
    <t xml:space="preserve">Кусочки куриного филе с соусом терияки </t>
  </si>
  <si>
    <t>Мини бургер с говядиной в красном винном соусе</t>
  </si>
  <si>
    <t>Тигровые креветки в кокосовой панировке с кисло-сладким соусом (5 шт.)</t>
  </si>
  <si>
    <t>Салат Нисуаз с обожженным тунцом</t>
  </si>
  <si>
    <r>
      <rPr>
        <b/>
        <sz val="12"/>
        <rFont val="Times New Roman"/>
        <family val="1"/>
        <charset val="204"/>
      </rPr>
      <t xml:space="preserve">Питание артистов / подрядчиков №2      </t>
    </r>
    <r>
      <rPr>
        <b/>
        <i/>
        <sz val="12"/>
        <rFont val="Times New Roman"/>
        <family val="1"/>
        <charset val="204"/>
      </rPr>
      <t xml:space="preserve">                                                                   (Салат Цезарь с куриной грудкой, приготовленной на гриле 200/60г.,           Бефстроганов с запеченным молодым картофелем, маринованными огурцами и сметаной )             </t>
    </r>
  </si>
  <si>
    <r>
      <rPr>
        <b/>
        <sz val="12"/>
        <rFont val="Times New Roman"/>
        <family val="1"/>
        <charset val="204"/>
      </rPr>
      <t xml:space="preserve">Питание артистов / подрядчиков №1        </t>
    </r>
    <r>
      <rPr>
        <b/>
        <i/>
        <sz val="12"/>
        <rFont val="Times New Roman"/>
        <family val="1"/>
        <charset val="204"/>
      </rPr>
      <t xml:space="preserve">                                                                 (овощной салат, куриная грудка + картофель фри)</t>
    </r>
  </si>
  <si>
    <t>ПИТАНИЕ ТЕХ.ПЕРСОНАЛА / ПОДРЯДЧИКОВ, АРТИСТОВ, без учёта напитков: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</si>
</sst>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&quot;р.&quot;;[Red]\-#,##0&quot;р.&quot;"/>
    <numFmt numFmtId="166" formatCode="#,##0[$р.-419]"/>
    <numFmt numFmtId="167" formatCode="#,##0.00&quot;р.&quot;"/>
  </numFmts>
  <fonts count="46" x14ac:knownFonts="1">
    <font>
      <sz val="10"/>
      <name val="Arial Cyr"/>
      <charset val="204"/>
    </font>
    <font>
      <b/>
      <sz val="12"/>
      <name val="Book Antiqua"/>
      <family val="1"/>
      <charset val="204"/>
    </font>
    <font>
      <b/>
      <i/>
      <sz val="12"/>
      <name val="Book Antiqua"/>
      <family val="1"/>
      <charset val="204"/>
    </font>
    <font>
      <b/>
      <i/>
      <sz val="10"/>
      <name val="Book Antiqua"/>
      <family val="1"/>
      <charset val="204"/>
    </font>
    <font>
      <i/>
      <sz val="10"/>
      <name val="Book Antiqua"/>
      <family val="1"/>
      <charset val="204"/>
    </font>
    <font>
      <b/>
      <i/>
      <sz val="11"/>
      <name val="Book Antiqua"/>
      <family val="1"/>
      <charset val="204"/>
    </font>
    <font>
      <sz val="10"/>
      <name val="Book Antiqua"/>
      <family val="1"/>
      <charset val="204"/>
    </font>
    <font>
      <i/>
      <sz val="22"/>
      <name val="Book Antiqua"/>
      <family val="1"/>
      <charset val="204"/>
    </font>
    <font>
      <b/>
      <i/>
      <sz val="10"/>
      <name val="Bookman Old Style"/>
      <family val="1"/>
      <charset val="204"/>
    </font>
    <font>
      <i/>
      <sz val="10"/>
      <name val="Bookman Old Style"/>
      <family val="1"/>
      <charset val="204"/>
    </font>
    <font>
      <i/>
      <sz val="11"/>
      <name val="Book Antiqua"/>
      <family val="1"/>
      <charset val="204"/>
    </font>
    <font>
      <b/>
      <i/>
      <u/>
      <sz val="11"/>
      <name val="Book Antiqua"/>
      <family val="1"/>
      <charset val="204"/>
    </font>
    <font>
      <i/>
      <u/>
      <sz val="11"/>
      <name val="Book Antiqua"/>
      <family val="1"/>
      <charset val="204"/>
    </font>
    <font>
      <b/>
      <sz val="11"/>
      <name val="Book Antiqua"/>
      <family val="1"/>
      <charset val="204"/>
    </font>
    <font>
      <b/>
      <i/>
      <sz val="16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i/>
      <sz val="11"/>
      <color theme="1"/>
      <name val="Book Antiqua"/>
      <family val="1"/>
      <charset val="204"/>
    </font>
    <font>
      <b/>
      <sz val="10"/>
      <color theme="1"/>
      <name val="Bookman Old Style"/>
      <family val="1"/>
      <charset val="204"/>
    </font>
    <font>
      <b/>
      <sz val="12"/>
      <color theme="1"/>
      <name val="Bookman Old Style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26"/>
      <color theme="1"/>
      <name val="Times New Roman"/>
      <family val="1"/>
      <charset val="204"/>
    </font>
    <font>
      <b/>
      <i/>
      <sz val="7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26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i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3"/>
      <name val="Book Antiqua"/>
      <family val="1"/>
      <charset val="204"/>
    </font>
    <font>
      <b/>
      <i/>
      <sz val="13"/>
      <name val="Times New Roman"/>
      <family val="1"/>
      <charset val="204"/>
    </font>
    <font>
      <b/>
      <i/>
      <u/>
      <sz val="13"/>
      <name val="Book Antiqua"/>
      <family val="1"/>
      <charset val="204"/>
    </font>
    <font>
      <i/>
      <u/>
      <sz val="13"/>
      <name val="Book Antiqua"/>
      <family val="1"/>
      <charset val="204"/>
    </font>
    <font>
      <b/>
      <sz val="13"/>
      <name val="Book Antiqua"/>
      <family val="1"/>
      <charset val="204"/>
    </font>
    <font>
      <sz val="13"/>
      <name val="Book Antiqua"/>
      <family val="1"/>
      <charset val="204"/>
    </font>
    <font>
      <i/>
      <sz val="12"/>
      <name val="Book Antiqua"/>
      <family val="1"/>
      <charset val="204"/>
    </font>
    <font>
      <i/>
      <sz val="12.5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4" fillId="0" borderId="8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24" fillId="2" borderId="9" xfId="0" applyNumberFormat="1" applyFont="1" applyFill="1" applyBorder="1" applyAlignment="1">
      <alignment horizontal="center" vertical="center"/>
    </xf>
    <xf numFmtId="164" fontId="24" fillId="2" borderId="9" xfId="0" applyNumberFormat="1" applyFont="1" applyFill="1" applyBorder="1" applyAlignment="1">
      <alignment horizontal="center" vertical="center"/>
    </xf>
    <xf numFmtId="166" fontId="24" fillId="2" borderId="1" xfId="0" applyNumberFormat="1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166" fontId="24" fillId="2" borderId="9" xfId="0" applyNumberFormat="1" applyFont="1" applyFill="1" applyBorder="1" applyAlignment="1">
      <alignment horizontal="center" vertical="center"/>
    </xf>
    <xf numFmtId="1" fontId="24" fillId="2" borderId="9" xfId="0" applyNumberFormat="1" applyFont="1" applyFill="1" applyBorder="1" applyAlignment="1">
      <alignment horizontal="center" vertical="center"/>
    </xf>
    <xf numFmtId="166" fontId="28" fillId="2" borderId="9" xfId="0" applyNumberFormat="1" applyFont="1" applyFill="1" applyBorder="1" applyAlignment="1">
      <alignment horizontal="center" vertical="center"/>
    </xf>
    <xf numFmtId="1" fontId="28" fillId="2" borderId="4" xfId="0" applyNumberFormat="1" applyFont="1" applyFill="1" applyBorder="1" applyAlignment="1">
      <alignment horizontal="center" vertical="center"/>
    </xf>
    <xf numFmtId="166" fontId="28" fillId="2" borderId="4" xfId="0" applyNumberFormat="1" applyFont="1" applyFill="1" applyBorder="1" applyAlignment="1">
      <alignment horizontal="center" vertical="center"/>
    </xf>
    <xf numFmtId="166" fontId="28" fillId="2" borderId="10" xfId="0" applyNumberFormat="1" applyFont="1" applyFill="1" applyBorder="1" applyAlignment="1">
      <alignment horizontal="center" vertical="center"/>
    </xf>
    <xf numFmtId="1" fontId="28" fillId="0" borderId="4" xfId="0" applyNumberFormat="1" applyFont="1" applyFill="1" applyBorder="1" applyAlignment="1">
      <alignment horizontal="center" vertical="center"/>
    </xf>
    <xf numFmtId="166" fontId="24" fillId="2" borderId="10" xfId="0" applyNumberFormat="1" applyFont="1" applyFill="1" applyBorder="1" applyAlignment="1">
      <alignment horizontal="center" vertical="center"/>
    </xf>
    <xf numFmtId="1" fontId="24" fillId="2" borderId="4" xfId="0" applyNumberFormat="1" applyFont="1" applyFill="1" applyBorder="1" applyAlignment="1">
      <alignment horizontal="center" vertical="center" wrapText="1"/>
    </xf>
    <xf numFmtId="1" fontId="28" fillId="2" borderId="4" xfId="0" applyNumberFormat="1" applyFont="1" applyFill="1" applyBorder="1" applyAlignment="1">
      <alignment horizontal="center" vertical="center" wrapText="1"/>
    </xf>
    <xf numFmtId="166" fontId="28" fillId="2" borderId="4" xfId="0" applyNumberFormat="1" applyFont="1" applyFill="1" applyBorder="1" applyAlignment="1">
      <alignment horizontal="center" vertical="center" wrapText="1"/>
    </xf>
    <xf numFmtId="1" fontId="24" fillId="2" borderId="12" xfId="0" applyNumberFormat="1" applyFont="1" applyFill="1" applyBorder="1" applyAlignment="1">
      <alignment horizontal="center" vertical="center"/>
    </xf>
    <xf numFmtId="1" fontId="24" fillId="0" borderId="9" xfId="0" applyNumberFormat="1" applyFont="1" applyBorder="1" applyAlignment="1">
      <alignment horizontal="center" vertical="center"/>
    </xf>
    <xf numFmtId="166" fontId="24" fillId="2" borderId="9" xfId="0" applyNumberFormat="1" applyFont="1" applyFill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/>
    </xf>
    <xf numFmtId="1" fontId="24" fillId="0" borderId="4" xfId="0" applyNumberFormat="1" applyFont="1" applyBorder="1" applyAlignment="1">
      <alignment horizontal="center" vertical="center"/>
    </xf>
    <xf numFmtId="166" fontId="24" fillId="2" borderId="4" xfId="0" applyNumberFormat="1" applyFont="1" applyFill="1" applyBorder="1" applyAlignment="1">
      <alignment horizontal="center" vertical="center"/>
    </xf>
    <xf numFmtId="166" fontId="24" fillId="0" borderId="10" xfId="0" applyNumberFormat="1" applyFont="1" applyBorder="1" applyAlignment="1">
      <alignment horizontal="center" vertical="center"/>
    </xf>
    <xf numFmtId="166" fontId="24" fillId="0" borderId="4" xfId="0" applyNumberFormat="1" applyFont="1" applyBorder="1" applyAlignment="1">
      <alignment horizontal="center" vertical="center"/>
    </xf>
    <xf numFmtId="0" fontId="2" fillId="5" borderId="2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1" fillId="5" borderId="5" xfId="0" applyFont="1" applyFill="1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20" fillId="5" borderId="5" xfId="0" applyFont="1" applyFill="1" applyBorder="1" applyAlignment="1">
      <alignment vertical="center"/>
    </xf>
    <xf numFmtId="2" fontId="25" fillId="5" borderId="10" xfId="0" applyNumberFormat="1" applyFont="1" applyFill="1" applyBorder="1" applyAlignment="1">
      <alignment vertical="center"/>
    </xf>
    <xf numFmtId="2" fontId="11" fillId="5" borderId="2" xfId="0" applyNumberFormat="1" applyFont="1" applyFill="1" applyBorder="1" applyAlignment="1">
      <alignment vertical="center" wrapText="1"/>
    </xf>
    <xf numFmtId="2" fontId="29" fillId="5" borderId="11" xfId="0" applyNumberFormat="1" applyFont="1" applyFill="1" applyBorder="1" applyAlignment="1">
      <alignment vertical="center" wrapText="1"/>
    </xf>
    <xf numFmtId="166" fontId="30" fillId="5" borderId="11" xfId="0" applyNumberFormat="1" applyFont="1" applyFill="1" applyBorder="1" applyAlignment="1">
      <alignment vertical="center" wrapText="1"/>
    </xf>
    <xf numFmtId="166" fontId="29" fillId="5" borderId="11" xfId="0" applyNumberFormat="1" applyFont="1" applyFill="1" applyBorder="1" applyAlignment="1">
      <alignment vertical="center" wrapText="1"/>
    </xf>
    <xf numFmtId="0" fontId="5" fillId="5" borderId="0" xfId="0" applyFont="1" applyFill="1" applyAlignment="1">
      <alignment horizontal="center" vertical="center"/>
    </xf>
    <xf numFmtId="2" fontId="5" fillId="5" borderId="2" xfId="0" applyNumberFormat="1" applyFont="1" applyFill="1" applyBorder="1" applyAlignment="1">
      <alignment vertical="center" wrapText="1"/>
    </xf>
    <xf numFmtId="2" fontId="25" fillId="5" borderId="2" xfId="0" applyNumberFormat="1" applyFont="1" applyFill="1" applyBorder="1" applyAlignment="1">
      <alignment vertical="center" wrapText="1"/>
    </xf>
    <xf numFmtId="166" fontId="24" fillId="5" borderId="2" xfId="0" applyNumberFormat="1" applyFont="1" applyFill="1" applyBorder="1" applyAlignment="1">
      <alignment vertical="center" wrapText="1"/>
    </xf>
    <xf numFmtId="166" fontId="25" fillId="5" borderId="2" xfId="0" applyNumberFormat="1" applyFont="1" applyFill="1" applyBorder="1" applyAlignment="1">
      <alignment vertical="center" wrapText="1"/>
    </xf>
    <xf numFmtId="0" fontId="10" fillId="5" borderId="0" xfId="0" applyFont="1" applyFill="1" applyAlignment="1">
      <alignment horizontal="center" vertical="center"/>
    </xf>
    <xf numFmtId="0" fontId="1" fillId="5" borderId="6" xfId="0" applyFont="1" applyFill="1" applyBorder="1" applyAlignment="1">
      <alignment vertical="center"/>
    </xf>
    <xf numFmtId="0" fontId="20" fillId="5" borderId="6" xfId="0" applyFont="1" applyFill="1" applyBorder="1" applyAlignment="1">
      <alignment vertical="center"/>
    </xf>
    <xf numFmtId="167" fontId="20" fillId="5" borderId="6" xfId="0" applyNumberFormat="1" applyFont="1" applyFill="1" applyBorder="1" applyAlignment="1">
      <alignment vertical="center"/>
    </xf>
    <xf numFmtId="166" fontId="31" fillId="5" borderId="6" xfId="0" applyNumberFormat="1" applyFont="1" applyFill="1" applyBorder="1" applyAlignment="1">
      <alignment vertical="center"/>
    </xf>
    <xf numFmtId="2" fontId="20" fillId="5" borderId="6" xfId="0" applyNumberFormat="1" applyFont="1" applyFill="1" applyBorder="1" applyAlignment="1">
      <alignment vertical="center"/>
    </xf>
    <xf numFmtId="0" fontId="13" fillId="5" borderId="11" xfId="0" applyFont="1" applyFill="1" applyBorder="1" applyAlignment="1">
      <alignment vertical="center"/>
    </xf>
    <xf numFmtId="0" fontId="20" fillId="5" borderId="11" xfId="0" applyFont="1" applyFill="1" applyBorder="1" applyAlignment="1">
      <alignment vertical="center"/>
    </xf>
    <xf numFmtId="167" fontId="20" fillId="5" borderId="11" xfId="0" applyNumberFormat="1" applyFont="1" applyFill="1" applyBorder="1" applyAlignment="1">
      <alignment vertical="center"/>
    </xf>
    <xf numFmtId="166" fontId="31" fillId="5" borderId="11" xfId="0" applyNumberFormat="1" applyFont="1" applyFill="1" applyBorder="1" applyAlignment="1">
      <alignment vertical="center"/>
    </xf>
    <xf numFmtId="2" fontId="20" fillId="5" borderId="11" xfId="0" applyNumberFormat="1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25" fillId="5" borderId="2" xfId="0" applyFont="1" applyFill="1" applyBorder="1" applyAlignment="1">
      <alignment vertical="center"/>
    </xf>
    <xf numFmtId="166" fontId="24" fillId="5" borderId="2" xfId="0" applyNumberFormat="1" applyFont="1" applyFill="1" applyBorder="1" applyAlignment="1">
      <alignment vertical="center"/>
    </xf>
    <xf numFmtId="166" fontId="25" fillId="5" borderId="2" xfId="0" applyNumberFormat="1" applyFont="1" applyFill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29" fillId="5" borderId="2" xfId="0" applyFont="1" applyFill="1" applyBorder="1" applyAlignment="1">
      <alignment vertical="center"/>
    </xf>
    <xf numFmtId="166" fontId="30" fillId="5" borderId="2" xfId="0" applyNumberFormat="1" applyFont="1" applyFill="1" applyBorder="1" applyAlignment="1">
      <alignment vertical="center"/>
    </xf>
    <xf numFmtId="166" fontId="29" fillId="5" borderId="2" xfId="0" applyNumberFormat="1" applyFont="1" applyFill="1" applyBorder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vertical="center"/>
    </xf>
    <xf numFmtId="2" fontId="11" fillId="5" borderId="11" xfId="0" applyNumberFormat="1" applyFont="1" applyFill="1" applyBorder="1" applyAlignment="1">
      <alignment vertical="center"/>
    </xf>
    <xf numFmtId="2" fontId="12" fillId="5" borderId="11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1" fontId="27" fillId="0" borderId="0" xfId="0" applyNumberFormat="1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5" borderId="5" xfId="0" applyFont="1" applyFill="1" applyBorder="1" applyAlignment="1">
      <alignment vertical="center"/>
    </xf>
    <xf numFmtId="0" fontId="36" fillId="5" borderId="0" xfId="0" applyFont="1" applyFill="1" applyAlignment="1">
      <alignment horizontal="center" vertical="center"/>
    </xf>
    <xf numFmtId="2" fontId="37" fillId="5" borderId="10" xfId="0" applyNumberFormat="1" applyFont="1" applyFill="1" applyBorder="1" applyAlignment="1">
      <alignment vertical="center"/>
    </xf>
    <xf numFmtId="0" fontId="38" fillId="5" borderId="11" xfId="0" applyFont="1" applyFill="1" applyBorder="1" applyAlignment="1">
      <alignment vertical="center"/>
    </xf>
    <xf numFmtId="166" fontId="39" fillId="5" borderId="11" xfId="0" applyNumberFormat="1" applyFont="1" applyFill="1" applyBorder="1" applyAlignment="1">
      <alignment vertical="center"/>
    </xf>
    <xf numFmtId="166" fontId="38" fillId="5" borderId="15" xfId="0" applyNumberFormat="1" applyFont="1" applyFill="1" applyBorder="1" applyAlignment="1">
      <alignment vertical="center"/>
    </xf>
    <xf numFmtId="0" fontId="40" fillId="5" borderId="6" xfId="0" applyFont="1" applyFill="1" applyBorder="1" applyAlignment="1">
      <alignment vertical="center"/>
    </xf>
    <xf numFmtId="166" fontId="41" fillId="5" borderId="6" xfId="0" applyNumberFormat="1" applyFont="1" applyFill="1" applyBorder="1" applyAlignment="1">
      <alignment vertical="center"/>
    </xf>
    <xf numFmtId="166" fontId="40" fillId="5" borderId="14" xfId="0" applyNumberFormat="1" applyFont="1" applyFill="1" applyBorder="1" applyAlignment="1">
      <alignment vertical="center"/>
    </xf>
    <xf numFmtId="166" fontId="24" fillId="2" borderId="9" xfId="0" applyNumberFormat="1" applyFont="1" applyFill="1" applyBorder="1" applyAlignment="1">
      <alignment horizontal="center" vertical="center"/>
    </xf>
    <xf numFmtId="166" fontId="24" fillId="2" borderId="4" xfId="0" applyNumberFormat="1" applyFont="1" applyFill="1" applyBorder="1" applyAlignment="1">
      <alignment horizontal="center" vertical="center"/>
    </xf>
    <xf numFmtId="1" fontId="24" fillId="2" borderId="9" xfId="0" applyNumberFormat="1" applyFont="1" applyFill="1" applyBorder="1" applyAlignment="1">
      <alignment horizontal="center" vertical="center"/>
    </xf>
    <xf numFmtId="1" fontId="24" fillId="2" borderId="4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24" fillId="2" borderId="10" xfId="0" applyFont="1" applyFill="1" applyBorder="1" applyAlignment="1">
      <alignment horizontal="left" vertical="center"/>
    </xf>
    <xf numFmtId="0" fontId="28" fillId="2" borderId="9" xfId="0" applyFont="1" applyFill="1" applyBorder="1" applyAlignment="1">
      <alignment horizontal="center" vertical="center"/>
    </xf>
    <xf numFmtId="1" fontId="24" fillId="0" borderId="4" xfId="0" applyNumberFormat="1" applyFont="1" applyBorder="1" applyAlignment="1">
      <alignment horizontal="center" vertical="center" wrapText="1"/>
    </xf>
    <xf numFmtId="166" fontId="24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24" fillId="0" borderId="9" xfId="0" applyNumberFormat="1" applyFont="1" applyBorder="1" applyAlignment="1">
      <alignment horizontal="center" vertical="center" wrapText="1"/>
    </xf>
    <xf numFmtId="166" fontId="24" fillId="0" borderId="9" xfId="0" applyNumberFormat="1" applyFont="1" applyBorder="1" applyAlignment="1">
      <alignment horizontal="center" vertical="center" wrapText="1"/>
    </xf>
    <xf numFmtId="1" fontId="24" fillId="0" borderId="12" xfId="0" applyNumberFormat="1" applyFont="1" applyBorder="1" applyAlignment="1">
      <alignment horizontal="center" vertical="center" wrapText="1"/>
    </xf>
    <xf numFmtId="2" fontId="25" fillId="5" borderId="1" xfId="0" applyNumberFormat="1" applyFont="1" applyFill="1" applyBorder="1" applyAlignment="1">
      <alignment vertical="center"/>
    </xf>
    <xf numFmtId="2" fontId="25" fillId="5" borderId="2" xfId="0" applyNumberFormat="1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/>
    </xf>
    <xf numFmtId="1" fontId="24" fillId="6" borderId="9" xfId="0" applyNumberFormat="1" applyFont="1" applyFill="1" applyBorder="1" applyAlignment="1">
      <alignment horizontal="center" vertical="center" wrapText="1"/>
    </xf>
    <xf numFmtId="166" fontId="24" fillId="6" borderId="9" xfId="0" applyNumberFormat="1" applyFont="1" applyFill="1" applyBorder="1" applyAlignment="1">
      <alignment horizontal="center" vertical="center" wrapText="1"/>
    </xf>
    <xf numFmtId="166" fontId="24" fillId="6" borderId="10" xfId="0" applyNumberFormat="1" applyFont="1" applyFill="1" applyBorder="1" applyAlignment="1">
      <alignment horizontal="center" vertical="center"/>
    </xf>
    <xf numFmtId="2" fontId="24" fillId="2" borderId="1" xfId="0" applyNumberFormat="1" applyFont="1" applyFill="1" applyBorder="1" applyAlignment="1">
      <alignment horizontal="left" vertical="center"/>
    </xf>
    <xf numFmtId="2" fontId="24" fillId="2" borderId="2" xfId="0" applyNumberFormat="1" applyFont="1" applyFill="1" applyBorder="1" applyAlignment="1">
      <alignment horizontal="left" vertical="center"/>
    </xf>
    <xf numFmtId="2" fontId="24" fillId="2" borderId="3" xfId="0" applyNumberFormat="1" applyFont="1" applyFill="1" applyBorder="1" applyAlignment="1">
      <alignment horizontal="left" vertical="center"/>
    </xf>
    <xf numFmtId="166" fontId="24" fillId="2" borderId="9" xfId="0" applyNumberFormat="1" applyFont="1" applyFill="1" applyBorder="1" applyAlignment="1">
      <alignment horizontal="center" vertical="center"/>
    </xf>
    <xf numFmtId="1" fontId="24" fillId="2" borderId="9" xfId="0" applyNumberFormat="1" applyFont="1" applyFill="1" applyBorder="1" applyAlignment="1">
      <alignment horizontal="center" vertical="center"/>
    </xf>
    <xf numFmtId="1" fontId="24" fillId="2" borderId="9" xfId="0" applyNumberFormat="1" applyFont="1" applyFill="1" applyBorder="1" applyAlignment="1">
      <alignment horizontal="center" vertical="center"/>
    </xf>
    <xf numFmtId="166" fontId="24" fillId="2" borderId="9" xfId="0" applyNumberFormat="1" applyFont="1" applyFill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2" fontId="24" fillId="2" borderId="1" xfId="0" applyNumberFormat="1" applyFont="1" applyFill="1" applyBorder="1" applyAlignment="1">
      <alignment horizontal="left" vertical="center" wrapText="1"/>
    </xf>
    <xf numFmtId="2" fontId="24" fillId="2" borderId="2" xfId="0" applyNumberFormat="1" applyFont="1" applyFill="1" applyBorder="1" applyAlignment="1">
      <alignment horizontal="left" vertical="center" wrapText="1"/>
    </xf>
    <xf numFmtId="2" fontId="24" fillId="2" borderId="3" xfId="0" applyNumberFormat="1" applyFont="1" applyFill="1" applyBorder="1" applyAlignment="1">
      <alignment horizontal="left" vertical="center" wrapText="1"/>
    </xf>
    <xf numFmtId="2" fontId="24" fillId="2" borderId="1" xfId="0" applyNumberFormat="1" applyFont="1" applyFill="1" applyBorder="1" applyAlignment="1">
      <alignment horizontal="left" vertical="center"/>
    </xf>
    <xf numFmtId="2" fontId="24" fillId="2" borderId="2" xfId="0" applyNumberFormat="1" applyFont="1" applyFill="1" applyBorder="1" applyAlignment="1">
      <alignment horizontal="left" vertical="center"/>
    </xf>
    <xf numFmtId="2" fontId="24" fillId="2" borderId="3" xfId="0" applyNumberFormat="1" applyFont="1" applyFill="1" applyBorder="1" applyAlignment="1">
      <alignment horizontal="left" vertical="center"/>
    </xf>
    <xf numFmtId="0" fontId="33" fillId="0" borderId="1" xfId="0" applyFont="1" applyBorder="1" applyAlignment="1">
      <alignment horizontal="center" vertical="top"/>
    </xf>
    <xf numFmtId="0" fontId="33" fillId="0" borderId="2" xfId="0" applyFont="1" applyBorder="1" applyAlignment="1">
      <alignment horizontal="center" vertical="top"/>
    </xf>
    <xf numFmtId="0" fontId="33" fillId="0" borderId="3" xfId="0" applyFont="1" applyBorder="1" applyAlignment="1">
      <alignment horizontal="center" vertical="top"/>
    </xf>
    <xf numFmtId="0" fontId="19" fillId="4" borderId="1" xfId="0" applyNumberFormat="1" applyFont="1" applyFill="1" applyBorder="1" applyAlignment="1">
      <alignment horizontal="center" vertical="center"/>
    </xf>
    <xf numFmtId="0" fontId="19" fillId="4" borderId="2" xfId="0" applyNumberFormat="1" applyFont="1" applyFill="1" applyBorder="1" applyAlignment="1">
      <alignment horizontal="center" vertical="center"/>
    </xf>
    <xf numFmtId="0" fontId="19" fillId="4" borderId="3" xfId="0" applyNumberFormat="1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2" borderId="2" xfId="0" applyNumberFormat="1" applyFont="1" applyFill="1" applyBorder="1" applyAlignment="1">
      <alignment horizontal="center" vertical="center" wrapText="1"/>
    </xf>
    <xf numFmtId="0" fontId="19" fillId="2" borderId="3" xfId="0" applyNumberFormat="1" applyFont="1" applyFill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top"/>
    </xf>
    <xf numFmtId="14" fontId="18" fillId="4" borderId="9" xfId="0" applyNumberFormat="1" applyFont="1" applyFill="1" applyBorder="1" applyAlignment="1">
      <alignment horizontal="center" vertical="center" wrapText="1"/>
    </xf>
    <xf numFmtId="14" fontId="19" fillId="4" borderId="1" xfId="0" applyNumberFormat="1" applyFont="1" applyFill="1" applyBorder="1" applyAlignment="1">
      <alignment horizontal="center" vertical="center"/>
    </xf>
    <xf numFmtId="14" fontId="19" fillId="4" borderId="2" xfId="0" applyNumberFormat="1" applyFont="1" applyFill="1" applyBorder="1" applyAlignment="1">
      <alignment horizontal="center" vertical="center"/>
    </xf>
    <xf numFmtId="14" fontId="19" fillId="4" borderId="3" xfId="0" applyNumberFormat="1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166" fontId="24" fillId="2" borderId="9" xfId="0" applyNumberFormat="1" applyFont="1" applyFill="1" applyBorder="1" applyAlignment="1">
      <alignment horizontal="center" vertical="center"/>
    </xf>
    <xf numFmtId="166" fontId="24" fillId="2" borderId="4" xfId="0" applyNumberFormat="1" applyFont="1" applyFill="1" applyBorder="1" applyAlignment="1">
      <alignment horizontal="center" vertical="center"/>
    </xf>
    <xf numFmtId="166" fontId="21" fillId="3" borderId="5" xfId="0" applyNumberFormat="1" applyFont="1" applyFill="1" applyBorder="1" applyAlignment="1">
      <alignment horizontal="center" vertical="center"/>
    </xf>
    <xf numFmtId="166" fontId="21" fillId="3" borderId="14" xfId="0" applyNumberFormat="1" applyFont="1" applyFill="1" applyBorder="1" applyAlignment="1">
      <alignment horizontal="center" vertical="center"/>
    </xf>
    <xf numFmtId="166" fontId="21" fillId="3" borderId="10" xfId="0" applyNumberFormat="1" applyFont="1" applyFill="1" applyBorder="1" applyAlignment="1">
      <alignment horizontal="center" vertical="center"/>
    </xf>
    <xf numFmtId="166" fontId="21" fillId="3" borderId="15" xfId="0" applyNumberFormat="1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1" fontId="24" fillId="2" borderId="9" xfId="0" applyNumberFormat="1" applyFont="1" applyFill="1" applyBorder="1" applyAlignment="1">
      <alignment horizontal="center" vertical="center"/>
    </xf>
    <xf numFmtId="1" fontId="24" fillId="2" borderId="4" xfId="0" applyNumberFormat="1" applyFont="1" applyFill="1" applyBorder="1" applyAlignment="1">
      <alignment horizontal="center" vertical="center"/>
    </xf>
    <xf numFmtId="2" fontId="25" fillId="6" borderId="1" xfId="0" applyNumberFormat="1" applyFont="1" applyFill="1" applyBorder="1" applyAlignment="1">
      <alignment horizontal="left" vertical="center" wrapText="1"/>
    </xf>
    <xf numFmtId="2" fontId="24" fillId="6" borderId="2" xfId="0" applyNumberFormat="1" applyFont="1" applyFill="1" applyBorder="1" applyAlignment="1">
      <alignment horizontal="left" vertical="center" wrapText="1"/>
    </xf>
    <xf numFmtId="2" fontId="24" fillId="6" borderId="3" xfId="0" applyNumberFormat="1" applyFont="1" applyFill="1" applyBorder="1" applyAlignment="1">
      <alignment horizontal="left" vertical="center" wrapText="1"/>
    </xf>
    <xf numFmtId="0" fontId="26" fillId="5" borderId="5" xfId="0" applyFont="1" applyFill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/>
    </xf>
    <xf numFmtId="0" fontId="26" fillId="5" borderId="8" xfId="0" applyFont="1" applyFill="1" applyBorder="1" applyAlignment="1">
      <alignment horizontal="center" vertical="center"/>
    </xf>
    <xf numFmtId="0" fontId="26" fillId="5" borderId="0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10" xfId="0" applyFont="1" applyFill="1" applyBorder="1" applyAlignment="1">
      <alignment horizontal="center" vertical="center"/>
    </xf>
    <xf numFmtId="0" fontId="26" fillId="5" borderId="11" xfId="0" applyFont="1" applyFill="1" applyBorder="1" applyAlignment="1">
      <alignment horizontal="center" vertical="center"/>
    </xf>
    <xf numFmtId="0" fontId="26" fillId="5" borderId="15" xfId="0" applyFont="1" applyFill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53F379"/>
      <color rgb="FF1CF04E"/>
      <color rgb="FFD2FCDC"/>
      <color rgb="FFD6F8DE"/>
      <color rgb="FFF5D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</xdr:colOff>
      <xdr:row>6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244792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38026</xdr:colOff>
      <xdr:row>6</xdr:row>
      <xdr:rowOff>0</xdr:rowOff>
    </xdr:from>
    <xdr:ext cx="264560" cy="2114547"/>
    <xdr:sp macro="" textlink="">
      <xdr:nvSpPr>
        <xdr:cNvPr id="164" name="TextBox 163"/>
        <xdr:cNvSpPr txBox="1"/>
      </xdr:nvSpPr>
      <xdr:spPr>
        <a:xfrm rot="16200000">
          <a:off x="941832" y="17546121"/>
          <a:ext cx="211454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464296</xdr:colOff>
      <xdr:row>6</xdr:row>
      <xdr:rowOff>0</xdr:rowOff>
    </xdr:from>
    <xdr:ext cx="184731" cy="264560"/>
    <xdr:sp macro="" textlink="">
      <xdr:nvSpPr>
        <xdr:cNvPr id="218" name="TextBox 217"/>
        <xdr:cNvSpPr txBox="1"/>
      </xdr:nvSpPr>
      <xdr:spPr>
        <a:xfrm rot="18938735">
          <a:off x="7169896" y="11029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9525</xdr:colOff>
      <xdr:row>6</xdr:row>
      <xdr:rowOff>0</xdr:rowOff>
    </xdr:from>
    <xdr:ext cx="184731" cy="264560"/>
    <xdr:sp macro="" textlink="">
      <xdr:nvSpPr>
        <xdr:cNvPr id="98" name="TextBox 97"/>
        <xdr:cNvSpPr txBox="1"/>
      </xdr:nvSpPr>
      <xdr:spPr>
        <a:xfrm>
          <a:off x="244792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232617</xdr:colOff>
      <xdr:row>6</xdr:row>
      <xdr:rowOff>0</xdr:rowOff>
    </xdr:from>
    <xdr:ext cx="933845" cy="210058"/>
    <xdr:sp macro="" textlink="">
      <xdr:nvSpPr>
        <xdr:cNvPr id="110" name="TextBox 109"/>
        <xdr:cNvSpPr txBox="1"/>
      </xdr:nvSpPr>
      <xdr:spPr>
        <a:xfrm rot="18938735">
          <a:off x="6938217" y="11280821"/>
          <a:ext cx="933845" cy="2100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ru-RU" sz="800" b="1">
              <a:solidFill>
                <a:schemeClr val="bg1"/>
              </a:solidFill>
              <a:latin typeface="Arial Narrow" pitchFamily="34" charset="0"/>
            </a:rPr>
            <a:t>Пожарный</a:t>
          </a:r>
          <a:r>
            <a:rPr lang="ru-RU" sz="800" b="1" baseline="0">
              <a:solidFill>
                <a:schemeClr val="bg1"/>
              </a:solidFill>
              <a:latin typeface="Arial Narrow" pitchFamily="34" charset="0"/>
            </a:rPr>
            <a:t> выход</a:t>
          </a:r>
          <a:endParaRPr lang="ru-RU" sz="800" b="1">
            <a:solidFill>
              <a:schemeClr val="bg1"/>
            </a:solidFill>
            <a:latin typeface="Arial Narrow" pitchFamily="34" charset="0"/>
          </a:endParaRPr>
        </a:p>
      </xdr:txBody>
    </xdr:sp>
    <xdr:clientData/>
  </xdr:oneCellAnchor>
  <xdr:oneCellAnchor>
    <xdr:from>
      <xdr:col>4</xdr:col>
      <xdr:colOff>9525</xdr:colOff>
      <xdr:row>6</xdr:row>
      <xdr:rowOff>0</xdr:rowOff>
    </xdr:from>
    <xdr:ext cx="184731" cy="264560"/>
    <xdr:sp macro="" textlink="">
      <xdr:nvSpPr>
        <xdr:cNvPr id="99" name="TextBox 98"/>
        <xdr:cNvSpPr txBox="1"/>
      </xdr:nvSpPr>
      <xdr:spPr>
        <a:xfrm>
          <a:off x="2447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9525</xdr:colOff>
      <xdr:row>6</xdr:row>
      <xdr:rowOff>0</xdr:rowOff>
    </xdr:from>
    <xdr:ext cx="184731" cy="264560"/>
    <xdr:sp macro="" textlink="">
      <xdr:nvSpPr>
        <xdr:cNvPr id="101" name="TextBox 100"/>
        <xdr:cNvSpPr txBox="1"/>
      </xdr:nvSpPr>
      <xdr:spPr>
        <a:xfrm>
          <a:off x="2447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twoCellAnchor>
    <xdr:from>
      <xdr:col>8</xdr:col>
      <xdr:colOff>323851</xdr:colOff>
      <xdr:row>2</xdr:row>
      <xdr:rowOff>106487</xdr:rowOff>
    </xdr:from>
    <xdr:to>
      <xdr:col>11</xdr:col>
      <xdr:colOff>314326</xdr:colOff>
      <xdr:row>5</xdr:row>
      <xdr:rowOff>138416</xdr:rowOff>
    </xdr:to>
    <xdr:pic>
      <xdr:nvPicPr>
        <xdr:cNvPr id="102" name="Picture 1" descr="P:\LOGO\MEAT&amp;MORE\MEAT&amp;MORE.bmp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91" b="15142"/>
        <a:stretch/>
      </xdr:blipFill>
      <xdr:spPr bwMode="auto">
        <a:xfrm>
          <a:off x="4667251" y="487487"/>
          <a:ext cx="1981200" cy="1079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5"/>
  <sheetViews>
    <sheetView tabSelected="1" view="pageBreakPreview" zoomScaleSheetLayoutView="75" workbookViewId="0">
      <selection sqref="A1:M2"/>
    </sheetView>
  </sheetViews>
  <sheetFormatPr defaultRowHeight="28.5" x14ac:dyDescent="0.2"/>
  <cols>
    <col min="1" max="1" width="8" style="7" customWidth="1"/>
    <col min="2" max="7" width="8" style="3" customWidth="1"/>
    <col min="8" max="8" width="9.140625" style="3" customWidth="1"/>
    <col min="9" max="9" width="12.85546875" style="3" customWidth="1"/>
    <col min="10" max="10" width="9.140625" style="4" customWidth="1"/>
    <col min="11" max="12" width="9.140625" style="3" customWidth="1"/>
    <col min="13" max="13" width="10" style="3" customWidth="1"/>
    <col min="14" max="16384" width="9.140625" style="3"/>
  </cols>
  <sheetData>
    <row r="1" spans="1:16" s="13" customFormat="1" ht="15" customHeight="1" x14ac:dyDescent="0.2">
      <c r="A1" s="166" t="s">
        <v>173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6" s="14" customFormat="1" ht="15" customHeight="1" x14ac:dyDescent="0.2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1:16" s="14" customFormat="1" ht="34.5" customHeight="1" x14ac:dyDescent="0.2">
      <c r="A3" s="172"/>
      <c r="B3" s="173"/>
      <c r="C3" s="173"/>
      <c r="D3" s="174"/>
      <c r="E3" s="167" t="s">
        <v>70</v>
      </c>
      <c r="F3" s="168"/>
      <c r="G3" s="169"/>
      <c r="H3" s="143"/>
      <c r="I3" s="143"/>
      <c r="J3" s="143"/>
      <c r="K3" s="143"/>
      <c r="L3" s="143"/>
      <c r="M3" s="144"/>
      <c r="N3" s="15"/>
      <c r="O3" s="13"/>
    </row>
    <row r="4" spans="1:16" s="14" customFormat="1" ht="24" customHeight="1" x14ac:dyDescent="0.2">
      <c r="A4" s="137" t="s">
        <v>13</v>
      </c>
      <c r="B4" s="138"/>
      <c r="C4" s="138"/>
      <c r="D4" s="139"/>
      <c r="E4" s="170" t="s">
        <v>14</v>
      </c>
      <c r="F4" s="170"/>
      <c r="G4" s="170"/>
      <c r="H4" s="145"/>
      <c r="I4" s="145"/>
      <c r="J4" s="145"/>
      <c r="K4" s="145"/>
      <c r="L4" s="145"/>
      <c r="M4" s="146"/>
      <c r="N4" s="15"/>
      <c r="O4" s="13"/>
    </row>
    <row r="5" spans="1:16" s="14" customFormat="1" ht="24" customHeight="1" x14ac:dyDescent="0.2">
      <c r="A5" s="140"/>
      <c r="B5" s="141"/>
      <c r="C5" s="141"/>
      <c r="D5" s="142"/>
      <c r="E5" s="171"/>
      <c r="F5" s="171"/>
      <c r="G5" s="171"/>
      <c r="H5" s="145"/>
      <c r="I5" s="145"/>
      <c r="J5" s="145"/>
      <c r="K5" s="145"/>
      <c r="L5" s="145"/>
      <c r="M5" s="146"/>
      <c r="N5" s="15"/>
      <c r="O5" s="13"/>
    </row>
    <row r="6" spans="1:16" s="14" customFormat="1" ht="24" customHeight="1" x14ac:dyDescent="0.2">
      <c r="A6" s="137" t="s">
        <v>15</v>
      </c>
      <c r="B6" s="138"/>
      <c r="C6" s="138"/>
      <c r="D6" s="139"/>
      <c r="E6" s="170" t="s">
        <v>27</v>
      </c>
      <c r="F6" s="170"/>
      <c r="G6" s="170"/>
      <c r="H6" s="145"/>
      <c r="I6" s="145"/>
      <c r="J6" s="145"/>
      <c r="K6" s="145"/>
      <c r="L6" s="145"/>
      <c r="M6" s="146"/>
      <c r="N6" s="15"/>
      <c r="O6" s="13"/>
    </row>
    <row r="7" spans="1:16" s="80" customFormat="1" ht="9.75" customHeight="1" x14ac:dyDescent="0.2">
      <c r="A7" s="175" t="s">
        <v>67</v>
      </c>
      <c r="B7" s="176"/>
      <c r="C7" s="176"/>
      <c r="D7" s="176"/>
      <c r="E7" s="176"/>
      <c r="F7" s="176"/>
      <c r="G7" s="176"/>
      <c r="H7" s="176"/>
      <c r="I7" s="177"/>
      <c r="J7" s="153" t="s">
        <v>2</v>
      </c>
      <c r="K7" s="153" t="s">
        <v>4</v>
      </c>
      <c r="L7" s="154" t="s">
        <v>3</v>
      </c>
      <c r="M7" s="157" t="s">
        <v>5</v>
      </c>
    </row>
    <row r="8" spans="1:16" s="80" customFormat="1" ht="9.75" customHeight="1" x14ac:dyDescent="0.2">
      <c r="A8" s="178"/>
      <c r="B8" s="179"/>
      <c r="C8" s="179"/>
      <c r="D8" s="179"/>
      <c r="E8" s="179"/>
      <c r="F8" s="179"/>
      <c r="G8" s="179"/>
      <c r="H8" s="179"/>
      <c r="I8" s="180"/>
      <c r="J8" s="153"/>
      <c r="K8" s="153"/>
      <c r="L8" s="155"/>
      <c r="M8" s="158"/>
    </row>
    <row r="9" spans="1:16" s="80" customFormat="1" ht="9.75" customHeight="1" x14ac:dyDescent="0.2">
      <c r="A9" s="178"/>
      <c r="B9" s="179"/>
      <c r="C9" s="179"/>
      <c r="D9" s="179"/>
      <c r="E9" s="179"/>
      <c r="F9" s="179"/>
      <c r="G9" s="179"/>
      <c r="H9" s="179"/>
      <c r="I9" s="180"/>
      <c r="J9" s="153"/>
      <c r="K9" s="153"/>
      <c r="L9" s="155"/>
      <c r="M9" s="158"/>
    </row>
    <row r="10" spans="1:16" s="80" customFormat="1" ht="9.75" customHeight="1" x14ac:dyDescent="0.2">
      <c r="A10" s="181"/>
      <c r="B10" s="182"/>
      <c r="C10" s="182"/>
      <c r="D10" s="182"/>
      <c r="E10" s="182"/>
      <c r="F10" s="182"/>
      <c r="G10" s="182"/>
      <c r="H10" s="182"/>
      <c r="I10" s="183"/>
      <c r="J10" s="153"/>
      <c r="K10" s="153"/>
      <c r="L10" s="156"/>
      <c r="M10" s="159"/>
      <c r="N10" s="81"/>
      <c r="O10" s="81"/>
      <c r="P10" s="81"/>
    </row>
    <row r="11" spans="1:16" s="80" customFormat="1" ht="15" customHeight="1" x14ac:dyDescent="0.2">
      <c r="A11" s="50" t="s">
        <v>17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82"/>
      <c r="M11" s="62"/>
      <c r="N11" s="190" t="s">
        <v>71</v>
      </c>
      <c r="O11" s="190" t="s">
        <v>72</v>
      </c>
      <c r="P11" s="190" t="s">
        <v>73</v>
      </c>
    </row>
    <row r="12" spans="1:16" s="61" customFormat="1" ht="15" customHeight="1" x14ac:dyDescent="0.2">
      <c r="A12" s="51" t="s">
        <v>30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4"/>
      <c r="M12" s="83"/>
      <c r="N12" s="190"/>
      <c r="O12" s="190"/>
      <c r="P12" s="190"/>
    </row>
    <row r="13" spans="1:16" s="16" customFormat="1" ht="15.75" customHeight="1" x14ac:dyDescent="0.2">
      <c r="A13" s="134" t="s">
        <v>75</v>
      </c>
      <c r="B13" s="135"/>
      <c r="C13" s="135"/>
      <c r="D13" s="135"/>
      <c r="E13" s="135"/>
      <c r="F13" s="135"/>
      <c r="G13" s="135"/>
      <c r="H13" s="135"/>
      <c r="I13" s="135"/>
      <c r="J13" s="136"/>
      <c r="K13" s="23">
        <v>0</v>
      </c>
      <c r="L13" s="24">
        <v>9000</v>
      </c>
      <c r="M13" s="25">
        <f>K13*L13</f>
        <v>0</v>
      </c>
      <c r="N13" s="85"/>
      <c r="O13" s="85"/>
      <c r="P13" s="85"/>
    </row>
    <row r="14" spans="1:16" s="16" customFormat="1" ht="15.75" customHeight="1" x14ac:dyDescent="0.2">
      <c r="A14" s="134" t="s">
        <v>76</v>
      </c>
      <c r="B14" s="135"/>
      <c r="C14" s="135"/>
      <c r="D14" s="135"/>
      <c r="E14" s="135"/>
      <c r="F14" s="135"/>
      <c r="G14" s="135"/>
      <c r="H14" s="135"/>
      <c r="I14" s="136"/>
      <c r="J14" s="23">
        <v>20</v>
      </c>
      <c r="K14" s="23">
        <v>0</v>
      </c>
      <c r="L14" s="24">
        <v>230</v>
      </c>
      <c r="M14" s="25">
        <f t="shared" ref="M14:M38" si="0">K14*L14</f>
        <v>0</v>
      </c>
      <c r="N14" s="85">
        <f>K14*J14</f>
        <v>0</v>
      </c>
      <c r="O14" s="85">
        <f>N14/1</f>
        <v>0</v>
      </c>
      <c r="P14" s="85">
        <f>N14/1</f>
        <v>0</v>
      </c>
    </row>
    <row r="15" spans="1:16" s="16" customFormat="1" ht="15.75" customHeight="1" x14ac:dyDescent="0.2">
      <c r="A15" s="134" t="s">
        <v>77</v>
      </c>
      <c r="B15" s="135"/>
      <c r="C15" s="135"/>
      <c r="D15" s="135"/>
      <c r="E15" s="135"/>
      <c r="F15" s="135"/>
      <c r="G15" s="135"/>
      <c r="H15" s="135"/>
      <c r="I15" s="136"/>
      <c r="J15" s="23">
        <v>30</v>
      </c>
      <c r="K15" s="23">
        <v>0</v>
      </c>
      <c r="L15" s="24">
        <v>160</v>
      </c>
      <c r="M15" s="25">
        <f t="shared" si="0"/>
        <v>0</v>
      </c>
      <c r="N15" s="85">
        <f t="shared" ref="N15:N78" si="1">K15*J15</f>
        <v>0</v>
      </c>
      <c r="O15" s="85">
        <f t="shared" ref="O15:O78" si="2">N15/1</f>
        <v>0</v>
      </c>
      <c r="P15" s="85">
        <f t="shared" ref="P15:P78" si="3">N15/1</f>
        <v>0</v>
      </c>
    </row>
    <row r="16" spans="1:16" s="16" customFormat="1" ht="15.75" customHeight="1" x14ac:dyDescent="0.2">
      <c r="A16" s="134" t="s">
        <v>21</v>
      </c>
      <c r="B16" s="135"/>
      <c r="C16" s="135"/>
      <c r="D16" s="135"/>
      <c r="E16" s="135"/>
      <c r="F16" s="135"/>
      <c r="G16" s="135"/>
      <c r="H16" s="135"/>
      <c r="I16" s="136"/>
      <c r="J16" s="23">
        <v>25</v>
      </c>
      <c r="K16" s="23">
        <v>0</v>
      </c>
      <c r="L16" s="24">
        <v>90</v>
      </c>
      <c r="M16" s="25">
        <f t="shared" si="0"/>
        <v>0</v>
      </c>
      <c r="N16" s="85">
        <f t="shared" si="1"/>
        <v>0</v>
      </c>
      <c r="O16" s="85">
        <f t="shared" si="2"/>
        <v>0</v>
      </c>
      <c r="P16" s="85">
        <f t="shared" si="3"/>
        <v>0</v>
      </c>
    </row>
    <row r="17" spans="1:17" s="16" customFormat="1" ht="15.75" customHeight="1" x14ac:dyDescent="0.2">
      <c r="A17" s="134" t="s">
        <v>22</v>
      </c>
      <c r="B17" s="135"/>
      <c r="C17" s="135"/>
      <c r="D17" s="135"/>
      <c r="E17" s="135"/>
      <c r="F17" s="135"/>
      <c r="G17" s="135"/>
      <c r="H17" s="135"/>
      <c r="I17" s="136"/>
      <c r="J17" s="23">
        <v>30</v>
      </c>
      <c r="K17" s="23">
        <v>0</v>
      </c>
      <c r="L17" s="24">
        <v>145</v>
      </c>
      <c r="M17" s="25">
        <f t="shared" si="0"/>
        <v>0</v>
      </c>
      <c r="N17" s="85">
        <f t="shared" si="1"/>
        <v>0</v>
      </c>
      <c r="O17" s="85">
        <f t="shared" si="2"/>
        <v>0</v>
      </c>
      <c r="P17" s="85">
        <f t="shared" si="3"/>
        <v>0</v>
      </c>
    </row>
    <row r="18" spans="1:17" s="16" customFormat="1" ht="15.75" customHeight="1" x14ac:dyDescent="0.2">
      <c r="A18" s="134" t="s">
        <v>31</v>
      </c>
      <c r="B18" s="135"/>
      <c r="C18" s="135"/>
      <c r="D18" s="135"/>
      <c r="E18" s="135"/>
      <c r="F18" s="135"/>
      <c r="G18" s="135"/>
      <c r="H18" s="135"/>
      <c r="I18" s="136"/>
      <c r="J18" s="23">
        <v>25</v>
      </c>
      <c r="K18" s="23">
        <v>0</v>
      </c>
      <c r="L18" s="24">
        <v>150</v>
      </c>
      <c r="M18" s="25">
        <f t="shared" si="0"/>
        <v>0</v>
      </c>
      <c r="N18" s="85">
        <f t="shared" si="1"/>
        <v>0</v>
      </c>
      <c r="O18" s="85">
        <f t="shared" si="2"/>
        <v>0</v>
      </c>
      <c r="P18" s="85">
        <f t="shared" si="3"/>
        <v>0</v>
      </c>
    </row>
    <row r="19" spans="1:17" s="16" customFormat="1" ht="15.75" customHeight="1" x14ac:dyDescent="0.2">
      <c r="A19" s="134" t="s">
        <v>78</v>
      </c>
      <c r="B19" s="135"/>
      <c r="C19" s="135"/>
      <c r="D19" s="135"/>
      <c r="E19" s="135"/>
      <c r="F19" s="135"/>
      <c r="G19" s="135"/>
      <c r="H19" s="135"/>
      <c r="I19" s="136"/>
      <c r="J19" s="23">
        <v>30</v>
      </c>
      <c r="K19" s="23">
        <v>0</v>
      </c>
      <c r="L19" s="24">
        <v>140</v>
      </c>
      <c r="M19" s="25">
        <f t="shared" si="0"/>
        <v>0</v>
      </c>
      <c r="N19" s="85">
        <f t="shared" si="1"/>
        <v>0</v>
      </c>
      <c r="O19" s="85">
        <f t="shared" si="2"/>
        <v>0</v>
      </c>
      <c r="P19" s="85">
        <f t="shared" si="3"/>
        <v>0</v>
      </c>
    </row>
    <row r="20" spans="1:17" s="16" customFormat="1" ht="15.75" customHeight="1" x14ac:dyDescent="0.2">
      <c r="A20" s="134" t="s">
        <v>32</v>
      </c>
      <c r="B20" s="135"/>
      <c r="C20" s="135"/>
      <c r="D20" s="135"/>
      <c r="E20" s="135"/>
      <c r="F20" s="135"/>
      <c r="G20" s="135"/>
      <c r="H20" s="135"/>
      <c r="I20" s="136"/>
      <c r="J20" s="23">
        <v>30</v>
      </c>
      <c r="K20" s="23">
        <v>0</v>
      </c>
      <c r="L20" s="24">
        <v>90</v>
      </c>
      <c r="M20" s="25">
        <f t="shared" si="0"/>
        <v>0</v>
      </c>
      <c r="N20" s="85">
        <f t="shared" si="1"/>
        <v>0</v>
      </c>
      <c r="O20" s="85">
        <f t="shared" si="2"/>
        <v>0</v>
      </c>
      <c r="P20" s="85">
        <f t="shared" si="3"/>
        <v>0</v>
      </c>
    </row>
    <row r="21" spans="1:17" s="16" customFormat="1" ht="15.75" customHeight="1" x14ac:dyDescent="0.2">
      <c r="A21" s="134" t="s">
        <v>33</v>
      </c>
      <c r="B21" s="135"/>
      <c r="C21" s="135"/>
      <c r="D21" s="135"/>
      <c r="E21" s="135"/>
      <c r="F21" s="135"/>
      <c r="G21" s="135"/>
      <c r="H21" s="135"/>
      <c r="I21" s="136"/>
      <c r="J21" s="23">
        <v>30</v>
      </c>
      <c r="K21" s="23">
        <v>0</v>
      </c>
      <c r="L21" s="24">
        <v>195</v>
      </c>
      <c r="M21" s="25">
        <f t="shared" si="0"/>
        <v>0</v>
      </c>
      <c r="N21" s="85">
        <f t="shared" si="1"/>
        <v>0</v>
      </c>
      <c r="O21" s="85">
        <f t="shared" si="2"/>
        <v>0</v>
      </c>
      <c r="P21" s="85">
        <f t="shared" si="3"/>
        <v>0</v>
      </c>
    </row>
    <row r="22" spans="1:17" s="16" customFormat="1" ht="15.75" customHeight="1" x14ac:dyDescent="0.2">
      <c r="A22" s="134" t="s">
        <v>79</v>
      </c>
      <c r="B22" s="135"/>
      <c r="C22" s="135"/>
      <c r="D22" s="135"/>
      <c r="E22" s="135"/>
      <c r="F22" s="135"/>
      <c r="G22" s="135"/>
      <c r="H22" s="135"/>
      <c r="I22" s="136"/>
      <c r="J22" s="23">
        <v>30</v>
      </c>
      <c r="K22" s="26">
        <v>0</v>
      </c>
      <c r="L22" s="27">
        <v>80</v>
      </c>
      <c r="M22" s="25">
        <f t="shared" si="0"/>
        <v>0</v>
      </c>
      <c r="N22" s="85">
        <f t="shared" si="1"/>
        <v>0</v>
      </c>
      <c r="O22" s="85">
        <f t="shared" si="2"/>
        <v>0</v>
      </c>
      <c r="P22" s="85">
        <f t="shared" si="3"/>
        <v>0</v>
      </c>
      <c r="Q22" s="19"/>
    </row>
    <row r="23" spans="1:17" s="16" customFormat="1" ht="15.75" customHeight="1" x14ac:dyDescent="0.2">
      <c r="A23" s="134" t="s">
        <v>80</v>
      </c>
      <c r="B23" s="135"/>
      <c r="C23" s="135"/>
      <c r="D23" s="135"/>
      <c r="E23" s="135"/>
      <c r="F23" s="135"/>
      <c r="G23" s="135"/>
      <c r="H23" s="135"/>
      <c r="I23" s="136"/>
      <c r="J23" s="23">
        <v>40</v>
      </c>
      <c r="K23" s="26">
        <v>0</v>
      </c>
      <c r="L23" s="27">
        <v>180</v>
      </c>
      <c r="M23" s="25">
        <f t="shared" si="0"/>
        <v>0</v>
      </c>
      <c r="N23" s="85">
        <f t="shared" si="1"/>
        <v>0</v>
      </c>
      <c r="O23" s="85">
        <f t="shared" si="2"/>
        <v>0</v>
      </c>
      <c r="P23" s="85">
        <f t="shared" si="3"/>
        <v>0</v>
      </c>
    </row>
    <row r="24" spans="1:17" s="16" customFormat="1" ht="15.75" customHeight="1" x14ac:dyDescent="0.2">
      <c r="A24" s="134" t="s">
        <v>34</v>
      </c>
      <c r="B24" s="135"/>
      <c r="C24" s="135"/>
      <c r="D24" s="135"/>
      <c r="E24" s="135"/>
      <c r="F24" s="135"/>
      <c r="G24" s="135"/>
      <c r="H24" s="135"/>
      <c r="I24" s="136"/>
      <c r="J24" s="23">
        <v>25</v>
      </c>
      <c r="K24" s="26">
        <v>0</v>
      </c>
      <c r="L24" s="27">
        <v>150</v>
      </c>
      <c r="M24" s="25">
        <f t="shared" si="0"/>
        <v>0</v>
      </c>
      <c r="N24" s="85">
        <f t="shared" si="1"/>
        <v>0</v>
      </c>
      <c r="O24" s="85">
        <f t="shared" si="2"/>
        <v>0</v>
      </c>
      <c r="P24" s="85">
        <f t="shared" si="3"/>
        <v>0</v>
      </c>
    </row>
    <row r="25" spans="1:17" s="16" customFormat="1" ht="15.75" customHeight="1" x14ac:dyDescent="0.2">
      <c r="A25" s="134" t="s">
        <v>81</v>
      </c>
      <c r="B25" s="135"/>
      <c r="C25" s="135"/>
      <c r="D25" s="135"/>
      <c r="E25" s="135"/>
      <c r="F25" s="135"/>
      <c r="G25" s="135"/>
      <c r="H25" s="135"/>
      <c r="I25" s="136"/>
      <c r="J25" s="23">
        <v>30</v>
      </c>
      <c r="K25" s="26">
        <v>0</v>
      </c>
      <c r="L25" s="27">
        <v>160</v>
      </c>
      <c r="M25" s="25">
        <f t="shared" si="0"/>
        <v>0</v>
      </c>
      <c r="N25" s="85">
        <f t="shared" si="1"/>
        <v>0</v>
      </c>
      <c r="O25" s="85">
        <f t="shared" si="2"/>
        <v>0</v>
      </c>
      <c r="P25" s="85">
        <f t="shared" si="3"/>
        <v>0</v>
      </c>
    </row>
    <row r="26" spans="1:17" s="16" customFormat="1" ht="15.75" customHeight="1" x14ac:dyDescent="0.2">
      <c r="A26" s="134" t="s">
        <v>142</v>
      </c>
      <c r="B26" s="135"/>
      <c r="C26" s="135"/>
      <c r="D26" s="135"/>
      <c r="E26" s="135"/>
      <c r="F26" s="135"/>
      <c r="G26" s="135"/>
      <c r="H26" s="135"/>
      <c r="I26" s="136"/>
      <c r="J26" s="23">
        <v>40</v>
      </c>
      <c r="K26" s="26">
        <v>0</v>
      </c>
      <c r="L26" s="27">
        <v>180</v>
      </c>
      <c r="M26" s="25">
        <f t="shared" si="0"/>
        <v>0</v>
      </c>
      <c r="N26" s="85">
        <f t="shared" si="1"/>
        <v>0</v>
      </c>
      <c r="O26" s="85">
        <f t="shared" si="2"/>
        <v>0</v>
      </c>
      <c r="P26" s="85">
        <f t="shared" si="3"/>
        <v>0</v>
      </c>
    </row>
    <row r="27" spans="1:17" s="16" customFormat="1" ht="15.75" customHeight="1" x14ac:dyDescent="0.2">
      <c r="A27" s="134" t="s">
        <v>82</v>
      </c>
      <c r="B27" s="135"/>
      <c r="C27" s="135"/>
      <c r="D27" s="135"/>
      <c r="E27" s="135"/>
      <c r="F27" s="135"/>
      <c r="G27" s="135"/>
      <c r="H27" s="135"/>
      <c r="I27" s="136"/>
      <c r="J27" s="23">
        <v>55</v>
      </c>
      <c r="K27" s="26">
        <v>0</v>
      </c>
      <c r="L27" s="27">
        <v>160</v>
      </c>
      <c r="M27" s="25">
        <f t="shared" si="0"/>
        <v>0</v>
      </c>
      <c r="N27" s="85">
        <f t="shared" si="1"/>
        <v>0</v>
      </c>
      <c r="O27" s="85">
        <f t="shared" si="2"/>
        <v>0</v>
      </c>
      <c r="P27" s="85">
        <f t="shared" si="3"/>
        <v>0</v>
      </c>
    </row>
    <row r="28" spans="1:17" s="16" customFormat="1" ht="15.75" customHeight="1" x14ac:dyDescent="0.2">
      <c r="A28" s="134" t="s">
        <v>83</v>
      </c>
      <c r="B28" s="135"/>
      <c r="C28" s="135"/>
      <c r="D28" s="135"/>
      <c r="E28" s="135"/>
      <c r="F28" s="135"/>
      <c r="G28" s="135"/>
      <c r="H28" s="135"/>
      <c r="I28" s="136"/>
      <c r="J28" s="28">
        <v>30</v>
      </c>
      <c r="K28" s="28">
        <v>0</v>
      </c>
      <c r="L28" s="29">
        <v>80</v>
      </c>
      <c r="M28" s="25">
        <f t="shared" si="0"/>
        <v>0</v>
      </c>
      <c r="N28" s="85">
        <f t="shared" si="1"/>
        <v>0</v>
      </c>
      <c r="O28" s="85">
        <f t="shared" si="2"/>
        <v>0</v>
      </c>
      <c r="P28" s="85">
        <f t="shared" si="3"/>
        <v>0</v>
      </c>
    </row>
    <row r="29" spans="1:17" s="16" customFormat="1" ht="15.75" customHeight="1" x14ac:dyDescent="0.2">
      <c r="A29" s="134" t="s">
        <v>84</v>
      </c>
      <c r="B29" s="135"/>
      <c r="C29" s="135"/>
      <c r="D29" s="135"/>
      <c r="E29" s="135"/>
      <c r="F29" s="135"/>
      <c r="G29" s="135"/>
      <c r="H29" s="135"/>
      <c r="I29" s="136"/>
      <c r="J29" s="23">
        <v>100</v>
      </c>
      <c r="K29" s="28">
        <v>0</v>
      </c>
      <c r="L29" s="29">
        <v>160</v>
      </c>
      <c r="M29" s="25">
        <f t="shared" si="0"/>
        <v>0</v>
      </c>
      <c r="N29" s="85">
        <f t="shared" si="1"/>
        <v>0</v>
      </c>
      <c r="O29" s="85">
        <f t="shared" si="2"/>
        <v>0</v>
      </c>
      <c r="P29" s="85">
        <f t="shared" si="3"/>
        <v>0</v>
      </c>
    </row>
    <row r="30" spans="1:17" s="16" customFormat="1" ht="15.75" customHeight="1" x14ac:dyDescent="0.2">
      <c r="A30" s="123" t="s">
        <v>143</v>
      </c>
      <c r="B30" s="124"/>
      <c r="C30" s="124"/>
      <c r="D30" s="124"/>
      <c r="E30" s="124"/>
      <c r="F30" s="124"/>
      <c r="G30" s="124"/>
      <c r="H30" s="124"/>
      <c r="I30" s="125"/>
      <c r="J30" s="26">
        <v>90</v>
      </c>
      <c r="K30" s="26">
        <v>0</v>
      </c>
      <c r="L30" s="29">
        <v>180</v>
      </c>
      <c r="M30" s="25">
        <f t="shared" si="0"/>
        <v>0</v>
      </c>
      <c r="N30" s="85">
        <f t="shared" si="1"/>
        <v>0</v>
      </c>
      <c r="O30" s="85">
        <f t="shared" si="2"/>
        <v>0</v>
      </c>
      <c r="P30" s="85">
        <f t="shared" si="3"/>
        <v>0</v>
      </c>
    </row>
    <row r="31" spans="1:17" s="16" customFormat="1" ht="15.75" customHeight="1" x14ac:dyDescent="0.2">
      <c r="A31" s="123" t="s">
        <v>144</v>
      </c>
      <c r="B31" s="124"/>
      <c r="C31" s="124"/>
      <c r="D31" s="124"/>
      <c r="E31" s="124"/>
      <c r="F31" s="124"/>
      <c r="G31" s="124"/>
      <c r="H31" s="124"/>
      <c r="I31" s="125"/>
      <c r="J31" s="26">
        <v>90</v>
      </c>
      <c r="K31" s="26">
        <v>0</v>
      </c>
      <c r="L31" s="29">
        <v>260</v>
      </c>
      <c r="M31" s="25">
        <f t="shared" si="0"/>
        <v>0</v>
      </c>
      <c r="N31" s="85">
        <f t="shared" si="1"/>
        <v>0</v>
      </c>
      <c r="O31" s="85">
        <f t="shared" si="2"/>
        <v>0</v>
      </c>
      <c r="P31" s="85">
        <f t="shared" si="3"/>
        <v>0</v>
      </c>
    </row>
    <row r="32" spans="1:17" s="16" customFormat="1" ht="15.75" customHeight="1" x14ac:dyDescent="0.2">
      <c r="A32" s="123" t="s">
        <v>85</v>
      </c>
      <c r="B32" s="124"/>
      <c r="C32" s="124"/>
      <c r="D32" s="124"/>
      <c r="E32" s="124"/>
      <c r="F32" s="124"/>
      <c r="G32" s="124"/>
      <c r="H32" s="124"/>
      <c r="I32" s="125"/>
      <c r="J32" s="26">
        <v>90</v>
      </c>
      <c r="K32" s="26">
        <v>0</v>
      </c>
      <c r="L32" s="29">
        <v>440</v>
      </c>
      <c r="M32" s="25">
        <f t="shared" si="0"/>
        <v>0</v>
      </c>
      <c r="N32" s="85">
        <f t="shared" si="1"/>
        <v>0</v>
      </c>
      <c r="O32" s="85">
        <f t="shared" si="2"/>
        <v>0</v>
      </c>
      <c r="P32" s="85">
        <f t="shared" si="3"/>
        <v>0</v>
      </c>
    </row>
    <row r="33" spans="1:16" s="16" customFormat="1" ht="15.75" customHeight="1" x14ac:dyDescent="0.2">
      <c r="A33" s="106" t="s">
        <v>145</v>
      </c>
      <c r="B33" s="107"/>
      <c r="C33" s="107"/>
      <c r="D33" s="107"/>
      <c r="E33" s="107"/>
      <c r="F33" s="107"/>
      <c r="G33" s="107"/>
      <c r="H33" s="107"/>
      <c r="I33" s="108"/>
      <c r="J33" s="26">
        <v>180</v>
      </c>
      <c r="K33" s="26">
        <v>0</v>
      </c>
      <c r="L33" s="29">
        <v>750</v>
      </c>
      <c r="M33" s="25">
        <f t="shared" si="0"/>
        <v>0</v>
      </c>
      <c r="N33" s="85">
        <f t="shared" si="1"/>
        <v>0</v>
      </c>
      <c r="O33" s="85">
        <f t="shared" si="2"/>
        <v>0</v>
      </c>
      <c r="P33" s="85">
        <f t="shared" si="3"/>
        <v>0</v>
      </c>
    </row>
    <row r="34" spans="1:16" s="21" customFormat="1" ht="15.75" customHeight="1" x14ac:dyDescent="0.2">
      <c r="A34" s="134" t="s">
        <v>146</v>
      </c>
      <c r="B34" s="135"/>
      <c r="C34" s="135"/>
      <c r="D34" s="135"/>
      <c r="E34" s="135"/>
      <c r="F34" s="135"/>
      <c r="G34" s="135"/>
      <c r="H34" s="135"/>
      <c r="I34" s="136"/>
      <c r="J34" s="23">
        <v>180</v>
      </c>
      <c r="K34" s="28">
        <v>0</v>
      </c>
      <c r="L34" s="27">
        <v>300</v>
      </c>
      <c r="M34" s="25">
        <f t="shared" si="0"/>
        <v>0</v>
      </c>
      <c r="N34" s="85">
        <f t="shared" si="1"/>
        <v>0</v>
      </c>
      <c r="O34" s="85">
        <f t="shared" si="2"/>
        <v>0</v>
      </c>
      <c r="P34" s="85">
        <f t="shared" si="3"/>
        <v>0</v>
      </c>
    </row>
    <row r="35" spans="1:16" s="16" customFormat="1" ht="15.75" customHeight="1" x14ac:dyDescent="0.2">
      <c r="A35" s="134" t="s">
        <v>7</v>
      </c>
      <c r="B35" s="135"/>
      <c r="C35" s="135"/>
      <c r="D35" s="135"/>
      <c r="E35" s="135"/>
      <c r="F35" s="135"/>
      <c r="G35" s="135"/>
      <c r="H35" s="135"/>
      <c r="I35" s="136"/>
      <c r="J35" s="23">
        <v>70</v>
      </c>
      <c r="K35" s="28">
        <v>0</v>
      </c>
      <c r="L35" s="29">
        <v>200</v>
      </c>
      <c r="M35" s="25">
        <f t="shared" si="0"/>
        <v>0</v>
      </c>
      <c r="N35" s="85">
        <f t="shared" si="1"/>
        <v>0</v>
      </c>
      <c r="O35" s="85">
        <f t="shared" si="2"/>
        <v>0</v>
      </c>
      <c r="P35" s="85">
        <f t="shared" si="3"/>
        <v>0</v>
      </c>
    </row>
    <row r="36" spans="1:16" s="16" customFormat="1" ht="15.75" customHeight="1" x14ac:dyDescent="0.2">
      <c r="A36" s="134" t="s">
        <v>147</v>
      </c>
      <c r="B36" s="135"/>
      <c r="C36" s="135"/>
      <c r="D36" s="135"/>
      <c r="E36" s="135"/>
      <c r="F36" s="135"/>
      <c r="G36" s="135"/>
      <c r="H36" s="135"/>
      <c r="I36" s="136"/>
      <c r="J36" s="23">
        <v>40</v>
      </c>
      <c r="K36" s="28">
        <v>0</v>
      </c>
      <c r="L36" s="29">
        <v>80</v>
      </c>
      <c r="M36" s="25">
        <f t="shared" si="0"/>
        <v>0</v>
      </c>
      <c r="N36" s="85">
        <f t="shared" si="1"/>
        <v>0</v>
      </c>
      <c r="O36" s="85">
        <f t="shared" si="2"/>
        <v>0</v>
      </c>
      <c r="P36" s="85">
        <f t="shared" si="3"/>
        <v>0</v>
      </c>
    </row>
    <row r="37" spans="1:16" s="17" customFormat="1" ht="15.75" customHeight="1" x14ac:dyDescent="0.2">
      <c r="A37" s="134" t="s">
        <v>35</v>
      </c>
      <c r="B37" s="135"/>
      <c r="C37" s="135"/>
      <c r="D37" s="135"/>
      <c r="E37" s="135"/>
      <c r="F37" s="135"/>
      <c r="G37" s="135"/>
      <c r="H37" s="135"/>
      <c r="I37" s="136"/>
      <c r="J37" s="23">
        <v>40</v>
      </c>
      <c r="K37" s="28">
        <v>0</v>
      </c>
      <c r="L37" s="29">
        <v>90</v>
      </c>
      <c r="M37" s="25">
        <f t="shared" si="0"/>
        <v>0</v>
      </c>
      <c r="N37" s="85">
        <f t="shared" si="1"/>
        <v>0</v>
      </c>
      <c r="O37" s="85">
        <f t="shared" si="2"/>
        <v>0</v>
      </c>
      <c r="P37" s="85">
        <f t="shared" si="3"/>
        <v>0</v>
      </c>
    </row>
    <row r="38" spans="1:16" s="16" customFormat="1" ht="15.75" customHeight="1" x14ac:dyDescent="0.2">
      <c r="A38" s="147" t="s">
        <v>36</v>
      </c>
      <c r="B38" s="148"/>
      <c r="C38" s="148"/>
      <c r="D38" s="148"/>
      <c r="E38" s="148"/>
      <c r="F38" s="148"/>
      <c r="G38" s="148"/>
      <c r="H38" s="148"/>
      <c r="I38" s="149"/>
      <c r="J38" s="23">
        <v>40</v>
      </c>
      <c r="K38" s="28">
        <v>0</v>
      </c>
      <c r="L38" s="29">
        <v>60</v>
      </c>
      <c r="M38" s="25">
        <f t="shared" si="0"/>
        <v>0</v>
      </c>
      <c r="N38" s="85">
        <f t="shared" si="1"/>
        <v>0</v>
      </c>
      <c r="O38" s="85">
        <f t="shared" si="2"/>
        <v>0</v>
      </c>
      <c r="P38" s="85">
        <f t="shared" si="3"/>
        <v>0</v>
      </c>
    </row>
    <row r="39" spans="1:16" s="61" customFormat="1" ht="15" customHeight="1" x14ac:dyDescent="0.2">
      <c r="A39" s="51" t="s">
        <v>37</v>
      </c>
      <c r="B39" s="76"/>
      <c r="C39" s="76"/>
      <c r="D39" s="76"/>
      <c r="E39" s="76"/>
      <c r="F39" s="76"/>
      <c r="G39" s="76"/>
      <c r="H39" s="76"/>
      <c r="I39" s="76"/>
      <c r="J39" s="77"/>
      <c r="K39" s="77"/>
      <c r="L39" s="78"/>
      <c r="M39" s="79"/>
      <c r="N39" s="85">
        <f t="shared" si="1"/>
        <v>0</v>
      </c>
      <c r="O39" s="85">
        <f t="shared" si="2"/>
        <v>0</v>
      </c>
      <c r="P39" s="85">
        <f t="shared" si="3"/>
        <v>0</v>
      </c>
    </row>
    <row r="40" spans="1:16" s="16" customFormat="1" ht="15.75" customHeight="1" x14ac:dyDescent="0.2">
      <c r="A40" s="147" t="s">
        <v>29</v>
      </c>
      <c r="B40" s="148"/>
      <c r="C40" s="148"/>
      <c r="D40" s="148"/>
      <c r="E40" s="148"/>
      <c r="F40" s="148"/>
      <c r="G40" s="148"/>
      <c r="H40" s="148"/>
      <c r="I40" s="149"/>
      <c r="J40" s="26">
        <v>40</v>
      </c>
      <c r="K40" s="28">
        <v>0</v>
      </c>
      <c r="L40" s="27">
        <v>150</v>
      </c>
      <c r="M40" s="25">
        <f>K40*L40</f>
        <v>0</v>
      </c>
      <c r="N40" s="85">
        <f t="shared" si="1"/>
        <v>0</v>
      </c>
      <c r="O40" s="85">
        <f t="shared" si="2"/>
        <v>0</v>
      </c>
      <c r="P40" s="85">
        <f t="shared" si="3"/>
        <v>0</v>
      </c>
    </row>
    <row r="41" spans="1:16" s="16" customFormat="1" ht="15.75" customHeight="1" x14ac:dyDescent="0.2">
      <c r="A41" s="147" t="s">
        <v>28</v>
      </c>
      <c r="B41" s="148"/>
      <c r="C41" s="148"/>
      <c r="D41" s="148"/>
      <c r="E41" s="148"/>
      <c r="F41" s="148"/>
      <c r="G41" s="148"/>
      <c r="H41" s="148"/>
      <c r="I41" s="149"/>
      <c r="J41" s="26">
        <v>40</v>
      </c>
      <c r="K41" s="28">
        <v>0</v>
      </c>
      <c r="L41" s="27">
        <v>165</v>
      </c>
      <c r="M41" s="25">
        <f t="shared" ref="M41:M50" si="4">K41*L41</f>
        <v>0</v>
      </c>
      <c r="N41" s="85">
        <f t="shared" si="1"/>
        <v>0</v>
      </c>
      <c r="O41" s="85">
        <f t="shared" si="2"/>
        <v>0</v>
      </c>
      <c r="P41" s="85">
        <f t="shared" si="3"/>
        <v>0</v>
      </c>
    </row>
    <row r="42" spans="1:16" s="16" customFormat="1" ht="15.75" customHeight="1" x14ac:dyDescent="0.2">
      <c r="A42" s="147" t="s">
        <v>148</v>
      </c>
      <c r="B42" s="148"/>
      <c r="C42" s="148"/>
      <c r="D42" s="148"/>
      <c r="E42" s="148"/>
      <c r="F42" s="148"/>
      <c r="G42" s="148"/>
      <c r="H42" s="148"/>
      <c r="I42" s="149"/>
      <c r="J42" s="26">
        <v>40</v>
      </c>
      <c r="K42" s="28">
        <v>0</v>
      </c>
      <c r="L42" s="27">
        <v>150</v>
      </c>
      <c r="M42" s="25">
        <f t="shared" si="4"/>
        <v>0</v>
      </c>
      <c r="N42" s="85">
        <f t="shared" si="1"/>
        <v>0</v>
      </c>
      <c r="O42" s="85">
        <f t="shared" si="2"/>
        <v>0</v>
      </c>
      <c r="P42" s="85">
        <f t="shared" si="3"/>
        <v>0</v>
      </c>
    </row>
    <row r="43" spans="1:16" s="16" customFormat="1" ht="15.75" customHeight="1" x14ac:dyDescent="0.2">
      <c r="A43" s="147" t="s">
        <v>24</v>
      </c>
      <c r="B43" s="148"/>
      <c r="C43" s="148"/>
      <c r="D43" s="148"/>
      <c r="E43" s="148"/>
      <c r="F43" s="148"/>
      <c r="G43" s="148"/>
      <c r="H43" s="148"/>
      <c r="I43" s="149"/>
      <c r="J43" s="26">
        <v>40</v>
      </c>
      <c r="K43" s="28">
        <v>0</v>
      </c>
      <c r="L43" s="27">
        <v>320</v>
      </c>
      <c r="M43" s="25">
        <f t="shared" si="4"/>
        <v>0</v>
      </c>
      <c r="N43" s="85">
        <f t="shared" si="1"/>
        <v>0</v>
      </c>
      <c r="O43" s="85">
        <f t="shared" si="2"/>
        <v>0</v>
      </c>
      <c r="P43" s="85">
        <f t="shared" si="3"/>
        <v>0</v>
      </c>
    </row>
    <row r="44" spans="1:16" s="16" customFormat="1" ht="15.75" customHeight="1" x14ac:dyDescent="0.2">
      <c r="A44" s="147" t="s">
        <v>174</v>
      </c>
      <c r="B44" s="148"/>
      <c r="C44" s="148"/>
      <c r="D44" s="148"/>
      <c r="E44" s="148"/>
      <c r="F44" s="148"/>
      <c r="G44" s="148"/>
      <c r="H44" s="148"/>
      <c r="I44" s="148"/>
      <c r="J44" s="26">
        <v>40</v>
      </c>
      <c r="K44" s="104">
        <v>0</v>
      </c>
      <c r="L44" s="102">
        <v>150</v>
      </c>
      <c r="M44" s="25">
        <f t="shared" si="4"/>
        <v>0</v>
      </c>
      <c r="N44" s="85">
        <f t="shared" si="1"/>
        <v>0</v>
      </c>
      <c r="O44" s="85">
        <f t="shared" si="2"/>
        <v>0</v>
      </c>
      <c r="P44" s="85">
        <f t="shared" si="3"/>
        <v>0</v>
      </c>
    </row>
    <row r="45" spans="1:16" s="21" customFormat="1" ht="15.75" customHeight="1" x14ac:dyDescent="0.2">
      <c r="A45" s="147" t="s">
        <v>86</v>
      </c>
      <c r="B45" s="148"/>
      <c r="C45" s="148"/>
      <c r="D45" s="148"/>
      <c r="E45" s="148"/>
      <c r="F45" s="148"/>
      <c r="G45" s="148"/>
      <c r="H45" s="148"/>
      <c r="I45" s="148"/>
      <c r="J45" s="26">
        <v>40</v>
      </c>
      <c r="K45" s="104">
        <v>0</v>
      </c>
      <c r="L45" s="102">
        <v>180</v>
      </c>
      <c r="M45" s="25">
        <f t="shared" si="4"/>
        <v>0</v>
      </c>
      <c r="N45" s="85">
        <f t="shared" si="1"/>
        <v>0</v>
      </c>
      <c r="O45" s="85">
        <f t="shared" si="2"/>
        <v>0</v>
      </c>
      <c r="P45" s="85">
        <f t="shared" si="3"/>
        <v>0</v>
      </c>
    </row>
    <row r="46" spans="1:16" s="16" customFormat="1" ht="15.75" customHeight="1" x14ac:dyDescent="0.2">
      <c r="A46" s="147" t="s">
        <v>149</v>
      </c>
      <c r="B46" s="148"/>
      <c r="C46" s="148"/>
      <c r="D46" s="148"/>
      <c r="E46" s="148"/>
      <c r="F46" s="148"/>
      <c r="G46" s="148"/>
      <c r="H46" s="148"/>
      <c r="I46" s="148"/>
      <c r="J46" s="26">
        <v>250</v>
      </c>
      <c r="K46" s="104">
        <v>0</v>
      </c>
      <c r="L46" s="102">
        <v>550</v>
      </c>
      <c r="M46" s="25">
        <f t="shared" si="4"/>
        <v>0</v>
      </c>
      <c r="N46" s="85">
        <f t="shared" si="1"/>
        <v>0</v>
      </c>
      <c r="O46" s="85">
        <f t="shared" si="2"/>
        <v>0</v>
      </c>
      <c r="P46" s="85">
        <f t="shared" si="3"/>
        <v>0</v>
      </c>
    </row>
    <row r="47" spans="1:16" s="16" customFormat="1" ht="15.75" customHeight="1" x14ac:dyDescent="0.2">
      <c r="A47" s="106" t="s">
        <v>175</v>
      </c>
      <c r="B47" s="107"/>
      <c r="C47" s="107"/>
      <c r="D47" s="107"/>
      <c r="E47" s="107"/>
      <c r="F47" s="107"/>
      <c r="G47" s="107"/>
      <c r="H47" s="107"/>
      <c r="I47" s="107"/>
      <c r="J47" s="26">
        <v>60</v>
      </c>
      <c r="K47" s="104">
        <v>0</v>
      </c>
      <c r="L47" s="102">
        <v>280</v>
      </c>
      <c r="M47" s="25">
        <f t="shared" si="4"/>
        <v>0</v>
      </c>
      <c r="N47" s="85">
        <f t="shared" si="1"/>
        <v>0</v>
      </c>
      <c r="O47" s="85">
        <f t="shared" si="2"/>
        <v>0</v>
      </c>
      <c r="P47" s="85">
        <f t="shared" si="3"/>
        <v>0</v>
      </c>
    </row>
    <row r="48" spans="1:16" s="17" customFormat="1" ht="15.75" customHeight="1" x14ac:dyDescent="0.2">
      <c r="A48" s="147" t="s">
        <v>150</v>
      </c>
      <c r="B48" s="148"/>
      <c r="C48" s="148"/>
      <c r="D48" s="148"/>
      <c r="E48" s="148"/>
      <c r="F48" s="148"/>
      <c r="G48" s="148"/>
      <c r="H48" s="148"/>
      <c r="I48" s="148"/>
      <c r="J48" s="26">
        <v>50</v>
      </c>
      <c r="K48" s="104">
        <v>0</v>
      </c>
      <c r="L48" s="102">
        <v>100</v>
      </c>
      <c r="M48" s="25">
        <f t="shared" si="4"/>
        <v>0</v>
      </c>
      <c r="N48" s="85">
        <f t="shared" si="1"/>
        <v>0</v>
      </c>
      <c r="O48" s="85">
        <f t="shared" si="2"/>
        <v>0</v>
      </c>
      <c r="P48" s="85">
        <f t="shared" si="3"/>
        <v>0</v>
      </c>
    </row>
    <row r="49" spans="1:19" s="17" customFormat="1" ht="15.75" customHeight="1" x14ac:dyDescent="0.2">
      <c r="A49" s="109" t="s">
        <v>151</v>
      </c>
      <c r="B49" s="107"/>
      <c r="C49" s="107"/>
      <c r="D49" s="107"/>
      <c r="E49" s="107"/>
      <c r="F49" s="107"/>
      <c r="G49" s="107"/>
      <c r="H49" s="107"/>
      <c r="I49" s="107"/>
      <c r="J49" s="26">
        <v>50</v>
      </c>
      <c r="K49" s="104">
        <v>0</v>
      </c>
      <c r="L49" s="102">
        <v>250</v>
      </c>
      <c r="M49" s="25">
        <f t="shared" si="4"/>
        <v>0</v>
      </c>
      <c r="N49" s="85">
        <f t="shared" si="1"/>
        <v>0</v>
      </c>
      <c r="O49" s="85">
        <f t="shared" si="2"/>
        <v>0</v>
      </c>
      <c r="P49" s="85">
        <f t="shared" si="3"/>
        <v>0</v>
      </c>
    </row>
    <row r="50" spans="1:19" s="17" customFormat="1" ht="15.75" customHeight="1" x14ac:dyDescent="0.2">
      <c r="A50" s="109" t="s">
        <v>152</v>
      </c>
      <c r="B50" s="107"/>
      <c r="C50" s="107"/>
      <c r="D50" s="107"/>
      <c r="E50" s="107"/>
      <c r="F50" s="107"/>
      <c r="G50" s="107"/>
      <c r="H50" s="107"/>
      <c r="I50" s="107"/>
      <c r="J50" s="26">
        <v>50</v>
      </c>
      <c r="K50" s="104">
        <v>0</v>
      </c>
      <c r="L50" s="102">
        <v>200</v>
      </c>
      <c r="M50" s="25">
        <f t="shared" si="4"/>
        <v>0</v>
      </c>
      <c r="N50" s="85">
        <f t="shared" si="1"/>
        <v>0</v>
      </c>
      <c r="O50" s="85">
        <f t="shared" si="2"/>
        <v>0</v>
      </c>
      <c r="P50" s="85">
        <f t="shared" si="3"/>
        <v>0</v>
      </c>
    </row>
    <row r="51" spans="1:19" s="61" customFormat="1" ht="15" customHeight="1" x14ac:dyDescent="0.2">
      <c r="A51" s="51" t="s">
        <v>38</v>
      </c>
      <c r="B51" s="72"/>
      <c r="C51" s="72"/>
      <c r="D51" s="72"/>
      <c r="E51" s="72"/>
      <c r="F51" s="72"/>
      <c r="G51" s="72"/>
      <c r="H51" s="72"/>
      <c r="I51" s="72"/>
      <c r="J51" s="73"/>
      <c r="K51" s="73"/>
      <c r="L51" s="74"/>
      <c r="M51" s="75"/>
      <c r="N51" s="85">
        <f t="shared" si="1"/>
        <v>0</v>
      </c>
      <c r="O51" s="85">
        <f t="shared" si="2"/>
        <v>0</v>
      </c>
      <c r="P51" s="85">
        <f t="shared" si="3"/>
        <v>0</v>
      </c>
    </row>
    <row r="52" spans="1:19" s="20" customFormat="1" ht="15.75" customHeight="1" x14ac:dyDescent="0.2">
      <c r="A52" s="147" t="s">
        <v>87</v>
      </c>
      <c r="B52" s="148"/>
      <c r="C52" s="148"/>
      <c r="D52" s="148"/>
      <c r="E52" s="148"/>
      <c r="F52" s="148"/>
      <c r="G52" s="148"/>
      <c r="H52" s="148"/>
      <c r="I52" s="149"/>
      <c r="J52" s="110">
        <v>30</v>
      </c>
      <c r="K52" s="30">
        <v>0</v>
      </c>
      <c r="L52" s="31">
        <v>150</v>
      </c>
      <c r="M52" s="32">
        <f>K52*L52</f>
        <v>0</v>
      </c>
      <c r="N52" s="85">
        <f t="shared" si="1"/>
        <v>0</v>
      </c>
      <c r="O52" s="85">
        <f t="shared" si="2"/>
        <v>0</v>
      </c>
      <c r="P52" s="85">
        <f t="shared" si="3"/>
        <v>0</v>
      </c>
    </row>
    <row r="53" spans="1:19" s="20" customFormat="1" ht="15.75" customHeight="1" x14ac:dyDescent="0.2">
      <c r="A53" s="147" t="s">
        <v>88</v>
      </c>
      <c r="B53" s="148"/>
      <c r="C53" s="148"/>
      <c r="D53" s="148"/>
      <c r="E53" s="148"/>
      <c r="F53" s="148"/>
      <c r="G53" s="148"/>
      <c r="H53" s="148"/>
      <c r="I53" s="149"/>
      <c r="J53" s="110">
        <v>30</v>
      </c>
      <c r="K53" s="30">
        <v>0</v>
      </c>
      <c r="L53" s="31">
        <v>150</v>
      </c>
      <c r="M53" s="32">
        <f t="shared" ref="M53:M56" si="5">K53*L53</f>
        <v>0</v>
      </c>
      <c r="N53" s="85">
        <f t="shared" si="1"/>
        <v>0</v>
      </c>
      <c r="O53" s="85">
        <f t="shared" si="2"/>
        <v>0</v>
      </c>
      <c r="P53" s="85">
        <f t="shared" si="3"/>
        <v>0</v>
      </c>
      <c r="Q53" s="17"/>
      <c r="R53" s="17"/>
      <c r="S53" s="17"/>
    </row>
    <row r="54" spans="1:19" s="20" customFormat="1" ht="15.75" customHeight="1" x14ac:dyDescent="0.2">
      <c r="A54" s="147" t="s">
        <v>89</v>
      </c>
      <c r="B54" s="148"/>
      <c r="C54" s="148"/>
      <c r="D54" s="148"/>
      <c r="E54" s="148"/>
      <c r="F54" s="148"/>
      <c r="G54" s="148"/>
      <c r="H54" s="148"/>
      <c r="I54" s="149"/>
      <c r="J54" s="110">
        <v>30</v>
      </c>
      <c r="K54" s="30">
        <v>0</v>
      </c>
      <c r="L54" s="31">
        <v>150</v>
      </c>
      <c r="M54" s="32">
        <f t="shared" si="5"/>
        <v>0</v>
      </c>
      <c r="N54" s="85">
        <f t="shared" si="1"/>
        <v>0</v>
      </c>
      <c r="O54" s="85">
        <f t="shared" si="2"/>
        <v>0</v>
      </c>
      <c r="P54" s="85">
        <f t="shared" si="3"/>
        <v>0</v>
      </c>
      <c r="Q54" s="17"/>
      <c r="R54" s="17"/>
      <c r="S54" s="17"/>
    </row>
    <row r="55" spans="1:19" s="20" customFormat="1" ht="15.75" customHeight="1" x14ac:dyDescent="0.2">
      <c r="A55" s="147" t="s">
        <v>90</v>
      </c>
      <c r="B55" s="148"/>
      <c r="C55" s="148"/>
      <c r="D55" s="148"/>
      <c r="E55" s="148"/>
      <c r="F55" s="148"/>
      <c r="G55" s="148"/>
      <c r="H55" s="148"/>
      <c r="I55" s="149"/>
      <c r="J55" s="110">
        <v>30</v>
      </c>
      <c r="K55" s="30">
        <v>0</v>
      </c>
      <c r="L55" s="31">
        <v>150</v>
      </c>
      <c r="M55" s="32">
        <f t="shared" si="5"/>
        <v>0</v>
      </c>
      <c r="N55" s="85">
        <f t="shared" si="1"/>
        <v>0</v>
      </c>
      <c r="O55" s="85">
        <f t="shared" si="2"/>
        <v>0</v>
      </c>
      <c r="P55" s="85">
        <f t="shared" si="3"/>
        <v>0</v>
      </c>
    </row>
    <row r="56" spans="1:19" s="20" customFormat="1" ht="15.75" customHeight="1" x14ac:dyDescent="0.2">
      <c r="A56" s="147" t="s">
        <v>91</v>
      </c>
      <c r="B56" s="148"/>
      <c r="C56" s="148"/>
      <c r="D56" s="148"/>
      <c r="E56" s="148"/>
      <c r="F56" s="148"/>
      <c r="G56" s="148"/>
      <c r="H56" s="148"/>
      <c r="I56" s="149"/>
      <c r="J56" s="110">
        <v>30</v>
      </c>
      <c r="K56" s="30">
        <v>0</v>
      </c>
      <c r="L56" s="31">
        <v>150</v>
      </c>
      <c r="M56" s="32">
        <f t="shared" si="5"/>
        <v>0</v>
      </c>
      <c r="N56" s="85">
        <f t="shared" si="1"/>
        <v>0</v>
      </c>
      <c r="O56" s="85">
        <f t="shared" si="2"/>
        <v>0</v>
      </c>
      <c r="P56" s="85">
        <f t="shared" si="3"/>
        <v>0</v>
      </c>
      <c r="Q56" s="17"/>
      <c r="R56" s="17"/>
      <c r="S56" s="17"/>
    </row>
    <row r="57" spans="1:19" s="49" customFormat="1" ht="15" customHeight="1" x14ac:dyDescent="0.2">
      <c r="A57" s="50" t="s">
        <v>16</v>
      </c>
      <c r="B57" s="62"/>
      <c r="C57" s="62"/>
      <c r="D57" s="62"/>
      <c r="E57" s="62"/>
      <c r="F57" s="62"/>
      <c r="G57" s="62"/>
      <c r="H57" s="62"/>
      <c r="I57" s="62"/>
      <c r="J57" s="63"/>
      <c r="K57" s="64"/>
      <c r="L57" s="65"/>
      <c r="M57" s="66"/>
      <c r="N57" s="190" t="s">
        <v>71</v>
      </c>
      <c r="O57" s="190" t="s">
        <v>72</v>
      </c>
      <c r="P57" s="190" t="s">
        <v>73</v>
      </c>
    </row>
    <row r="58" spans="1:19" s="61" customFormat="1" ht="15" customHeight="1" x14ac:dyDescent="0.2">
      <c r="A58" s="51" t="s">
        <v>20</v>
      </c>
      <c r="B58" s="67"/>
      <c r="C58" s="67"/>
      <c r="D58" s="67"/>
      <c r="E58" s="67"/>
      <c r="F58" s="67"/>
      <c r="G58" s="67"/>
      <c r="H58" s="67"/>
      <c r="I58" s="67"/>
      <c r="J58" s="68"/>
      <c r="K58" s="69"/>
      <c r="L58" s="70"/>
      <c r="M58" s="71"/>
      <c r="N58" s="190"/>
      <c r="O58" s="190"/>
      <c r="P58" s="190"/>
    </row>
    <row r="59" spans="1:19" s="16" customFormat="1" ht="15.75" customHeight="1" x14ac:dyDescent="0.2">
      <c r="A59" s="147" t="s">
        <v>39</v>
      </c>
      <c r="B59" s="148"/>
      <c r="C59" s="148"/>
      <c r="D59" s="148"/>
      <c r="E59" s="148"/>
      <c r="F59" s="148"/>
      <c r="G59" s="148"/>
      <c r="H59" s="148"/>
      <c r="I59" s="149"/>
      <c r="J59" s="105">
        <v>70</v>
      </c>
      <c r="K59" s="33">
        <v>0</v>
      </c>
      <c r="L59" s="31">
        <v>490</v>
      </c>
      <c r="M59" s="34">
        <f>L59*K59</f>
        <v>0</v>
      </c>
      <c r="N59" s="85">
        <f t="shared" si="1"/>
        <v>0</v>
      </c>
      <c r="O59" s="85">
        <f t="shared" si="2"/>
        <v>0</v>
      </c>
      <c r="P59" s="85">
        <f t="shared" si="3"/>
        <v>0</v>
      </c>
    </row>
    <row r="60" spans="1:19" s="22" customFormat="1" ht="30.75" customHeight="1" x14ac:dyDescent="0.2">
      <c r="A60" s="150" t="s">
        <v>102</v>
      </c>
      <c r="B60" s="151"/>
      <c r="C60" s="151"/>
      <c r="D60" s="151"/>
      <c r="E60" s="151"/>
      <c r="F60" s="151"/>
      <c r="G60" s="151"/>
      <c r="H60" s="151"/>
      <c r="I60" s="152"/>
      <c r="J60" s="35">
        <v>100</v>
      </c>
      <c r="K60" s="36">
        <v>0</v>
      </c>
      <c r="L60" s="37">
        <v>750</v>
      </c>
      <c r="M60" s="34">
        <f t="shared" ref="M60:M91" si="6">L60*K60</f>
        <v>0</v>
      </c>
      <c r="N60" s="85">
        <f t="shared" si="1"/>
        <v>0</v>
      </c>
      <c r="O60" s="85">
        <f t="shared" si="2"/>
        <v>0</v>
      </c>
      <c r="P60" s="85">
        <f t="shared" si="3"/>
        <v>0</v>
      </c>
    </row>
    <row r="61" spans="1:19" s="21" customFormat="1" ht="21.75" customHeight="1" x14ac:dyDescent="0.2">
      <c r="A61" s="147" t="s">
        <v>55</v>
      </c>
      <c r="B61" s="148"/>
      <c r="C61" s="148"/>
      <c r="D61" s="148"/>
      <c r="E61" s="148"/>
      <c r="F61" s="148"/>
      <c r="G61" s="148"/>
      <c r="H61" s="148"/>
      <c r="I61" s="149"/>
      <c r="J61" s="105">
        <v>100</v>
      </c>
      <c r="K61" s="30">
        <v>0</v>
      </c>
      <c r="L61" s="31">
        <v>490</v>
      </c>
      <c r="M61" s="34">
        <f t="shared" si="6"/>
        <v>0</v>
      </c>
      <c r="N61" s="85">
        <f t="shared" si="1"/>
        <v>0</v>
      </c>
      <c r="O61" s="85">
        <f t="shared" si="2"/>
        <v>0</v>
      </c>
      <c r="P61" s="85">
        <f t="shared" si="3"/>
        <v>0</v>
      </c>
    </row>
    <row r="62" spans="1:19" s="16" customFormat="1" ht="32.25" customHeight="1" x14ac:dyDescent="0.2">
      <c r="A62" s="150" t="s">
        <v>153</v>
      </c>
      <c r="B62" s="151"/>
      <c r="C62" s="151"/>
      <c r="D62" s="151"/>
      <c r="E62" s="151"/>
      <c r="F62" s="151"/>
      <c r="G62" s="151"/>
      <c r="H62" s="151"/>
      <c r="I62" s="152"/>
      <c r="J62" s="104">
        <v>100</v>
      </c>
      <c r="K62" s="30">
        <v>0</v>
      </c>
      <c r="L62" s="29">
        <v>550</v>
      </c>
      <c r="M62" s="34">
        <f t="shared" si="6"/>
        <v>0</v>
      </c>
      <c r="N62" s="85">
        <f t="shared" si="1"/>
        <v>0</v>
      </c>
      <c r="O62" s="85">
        <f t="shared" si="2"/>
        <v>0</v>
      </c>
      <c r="P62" s="85">
        <f t="shared" si="3"/>
        <v>0</v>
      </c>
    </row>
    <row r="63" spans="1:19" s="21" customFormat="1" ht="14.25" customHeight="1" x14ac:dyDescent="0.2">
      <c r="A63" s="147" t="s">
        <v>92</v>
      </c>
      <c r="B63" s="148"/>
      <c r="C63" s="148"/>
      <c r="D63" s="148"/>
      <c r="E63" s="148"/>
      <c r="F63" s="148"/>
      <c r="G63" s="148"/>
      <c r="H63" s="148"/>
      <c r="I63" s="149"/>
      <c r="J63" s="104">
        <v>100</v>
      </c>
      <c r="K63" s="30">
        <v>0</v>
      </c>
      <c r="L63" s="29">
        <v>380</v>
      </c>
      <c r="M63" s="34">
        <f t="shared" si="6"/>
        <v>0</v>
      </c>
      <c r="N63" s="85">
        <f t="shared" si="1"/>
        <v>0</v>
      </c>
      <c r="O63" s="85">
        <f t="shared" si="2"/>
        <v>0</v>
      </c>
      <c r="P63" s="85">
        <f t="shared" si="3"/>
        <v>0</v>
      </c>
    </row>
    <row r="64" spans="1:19" s="16" customFormat="1" ht="32.25" customHeight="1" x14ac:dyDescent="0.2">
      <c r="A64" s="150" t="s">
        <v>154</v>
      </c>
      <c r="B64" s="151"/>
      <c r="C64" s="151"/>
      <c r="D64" s="151"/>
      <c r="E64" s="151"/>
      <c r="F64" s="151"/>
      <c r="G64" s="151"/>
      <c r="H64" s="151"/>
      <c r="I64" s="152"/>
      <c r="J64" s="105">
        <v>100</v>
      </c>
      <c r="K64" s="30">
        <v>0</v>
      </c>
      <c r="L64" s="31">
        <v>690</v>
      </c>
      <c r="M64" s="34">
        <f t="shared" si="6"/>
        <v>0</v>
      </c>
      <c r="N64" s="85">
        <f t="shared" si="1"/>
        <v>0</v>
      </c>
      <c r="O64" s="85">
        <f t="shared" si="2"/>
        <v>0</v>
      </c>
      <c r="P64" s="85">
        <f t="shared" si="3"/>
        <v>0</v>
      </c>
    </row>
    <row r="65" spans="1:16" s="16" customFormat="1" ht="15" customHeight="1" x14ac:dyDescent="0.2">
      <c r="A65" s="147" t="s">
        <v>93</v>
      </c>
      <c r="B65" s="148"/>
      <c r="C65" s="148"/>
      <c r="D65" s="148"/>
      <c r="E65" s="148"/>
      <c r="F65" s="148"/>
      <c r="G65" s="148"/>
      <c r="H65" s="148"/>
      <c r="I65" s="149"/>
      <c r="J65" s="105">
        <v>100</v>
      </c>
      <c r="K65" s="30">
        <v>0</v>
      </c>
      <c r="L65" s="31">
        <v>400</v>
      </c>
      <c r="M65" s="34">
        <f t="shared" si="6"/>
        <v>0</v>
      </c>
      <c r="N65" s="85">
        <f t="shared" si="1"/>
        <v>0</v>
      </c>
      <c r="O65" s="85">
        <f t="shared" si="2"/>
        <v>0</v>
      </c>
      <c r="P65" s="85">
        <f t="shared" si="3"/>
        <v>0</v>
      </c>
    </row>
    <row r="66" spans="1:16" s="16" customFormat="1" ht="15" customHeight="1" x14ac:dyDescent="0.2">
      <c r="A66" s="147" t="s">
        <v>155</v>
      </c>
      <c r="B66" s="148"/>
      <c r="C66" s="148"/>
      <c r="D66" s="148"/>
      <c r="E66" s="148"/>
      <c r="F66" s="148"/>
      <c r="G66" s="148"/>
      <c r="H66" s="148"/>
      <c r="I66" s="149"/>
      <c r="J66" s="104">
        <v>130</v>
      </c>
      <c r="K66" s="30">
        <v>0</v>
      </c>
      <c r="L66" s="29">
        <v>450</v>
      </c>
      <c r="M66" s="34">
        <f t="shared" si="6"/>
        <v>0</v>
      </c>
      <c r="N66" s="85">
        <f t="shared" si="1"/>
        <v>0</v>
      </c>
      <c r="O66" s="85">
        <f t="shared" si="2"/>
        <v>0</v>
      </c>
      <c r="P66" s="85">
        <f t="shared" si="3"/>
        <v>0</v>
      </c>
    </row>
    <row r="67" spans="1:16" s="16" customFormat="1" ht="18" customHeight="1" x14ac:dyDescent="0.2">
      <c r="A67" s="147" t="s">
        <v>156</v>
      </c>
      <c r="B67" s="148"/>
      <c r="C67" s="148"/>
      <c r="D67" s="148"/>
      <c r="E67" s="148"/>
      <c r="F67" s="148"/>
      <c r="G67" s="148"/>
      <c r="H67" s="148"/>
      <c r="I67" s="149"/>
      <c r="J67" s="104">
        <v>130</v>
      </c>
      <c r="K67" s="30">
        <v>0</v>
      </c>
      <c r="L67" s="29">
        <v>350</v>
      </c>
      <c r="M67" s="34">
        <f t="shared" si="6"/>
        <v>0</v>
      </c>
      <c r="N67" s="85">
        <f t="shared" si="1"/>
        <v>0</v>
      </c>
      <c r="O67" s="85">
        <f t="shared" si="2"/>
        <v>0</v>
      </c>
      <c r="P67" s="85">
        <f t="shared" si="3"/>
        <v>0</v>
      </c>
    </row>
    <row r="68" spans="1:16" s="16" customFormat="1" ht="15" customHeight="1" x14ac:dyDescent="0.2">
      <c r="A68" s="147" t="s">
        <v>6</v>
      </c>
      <c r="B68" s="148"/>
      <c r="C68" s="148"/>
      <c r="D68" s="148"/>
      <c r="E68" s="148"/>
      <c r="F68" s="148"/>
      <c r="G68" s="148"/>
      <c r="H68" s="148"/>
      <c r="I68" s="149"/>
      <c r="J68" s="104">
        <v>100</v>
      </c>
      <c r="K68" s="30">
        <v>0</v>
      </c>
      <c r="L68" s="29">
        <v>480</v>
      </c>
      <c r="M68" s="34">
        <f t="shared" si="6"/>
        <v>0</v>
      </c>
      <c r="N68" s="85">
        <f t="shared" si="1"/>
        <v>0</v>
      </c>
      <c r="O68" s="85">
        <f t="shared" si="2"/>
        <v>0</v>
      </c>
      <c r="P68" s="85">
        <f t="shared" si="3"/>
        <v>0</v>
      </c>
    </row>
    <row r="69" spans="1:16" s="21" customFormat="1" ht="15" customHeight="1" x14ac:dyDescent="0.2">
      <c r="A69" s="147" t="s">
        <v>94</v>
      </c>
      <c r="B69" s="148"/>
      <c r="C69" s="148"/>
      <c r="D69" s="148"/>
      <c r="E69" s="148"/>
      <c r="F69" s="148"/>
      <c r="G69" s="148"/>
      <c r="H69" s="148"/>
      <c r="I69" s="149"/>
      <c r="J69" s="104">
        <v>100</v>
      </c>
      <c r="K69" s="30">
        <v>0</v>
      </c>
      <c r="L69" s="29">
        <v>390</v>
      </c>
      <c r="M69" s="34">
        <f t="shared" si="6"/>
        <v>0</v>
      </c>
      <c r="N69" s="85">
        <f t="shared" si="1"/>
        <v>0</v>
      </c>
      <c r="O69" s="85">
        <f t="shared" si="2"/>
        <v>0</v>
      </c>
      <c r="P69" s="85">
        <f t="shared" si="3"/>
        <v>0</v>
      </c>
    </row>
    <row r="70" spans="1:16" s="21" customFormat="1" ht="30.75" customHeight="1" x14ac:dyDescent="0.2">
      <c r="A70" s="150" t="s">
        <v>95</v>
      </c>
      <c r="B70" s="151"/>
      <c r="C70" s="151"/>
      <c r="D70" s="151"/>
      <c r="E70" s="151"/>
      <c r="F70" s="151"/>
      <c r="G70" s="151"/>
      <c r="H70" s="151"/>
      <c r="I70" s="152"/>
      <c r="J70" s="104">
        <v>100</v>
      </c>
      <c r="K70" s="30">
        <v>0</v>
      </c>
      <c r="L70" s="29">
        <v>450</v>
      </c>
      <c r="M70" s="34">
        <f t="shared" si="6"/>
        <v>0</v>
      </c>
      <c r="N70" s="85">
        <f t="shared" si="1"/>
        <v>0</v>
      </c>
      <c r="O70" s="85">
        <f t="shared" si="2"/>
        <v>0</v>
      </c>
      <c r="P70" s="85">
        <f t="shared" si="3"/>
        <v>0</v>
      </c>
    </row>
    <row r="71" spans="1:16" s="16" customFormat="1" ht="15" customHeight="1" x14ac:dyDescent="0.2">
      <c r="A71" s="147" t="s">
        <v>157</v>
      </c>
      <c r="B71" s="148"/>
      <c r="C71" s="148"/>
      <c r="D71" s="148"/>
      <c r="E71" s="148"/>
      <c r="F71" s="148"/>
      <c r="G71" s="148"/>
      <c r="H71" s="148"/>
      <c r="I71" s="149"/>
      <c r="J71" s="104">
        <v>100</v>
      </c>
      <c r="K71" s="30">
        <v>0</v>
      </c>
      <c r="L71" s="29">
        <v>400</v>
      </c>
      <c r="M71" s="34">
        <f t="shared" si="6"/>
        <v>0</v>
      </c>
      <c r="N71" s="85">
        <f t="shared" si="1"/>
        <v>0</v>
      </c>
      <c r="O71" s="85">
        <f t="shared" si="2"/>
        <v>0</v>
      </c>
      <c r="P71" s="85">
        <f t="shared" si="3"/>
        <v>0</v>
      </c>
    </row>
    <row r="72" spans="1:16" s="16" customFormat="1" ht="15" customHeight="1" x14ac:dyDescent="0.2">
      <c r="A72" s="147" t="s">
        <v>96</v>
      </c>
      <c r="B72" s="148"/>
      <c r="C72" s="148"/>
      <c r="D72" s="148"/>
      <c r="E72" s="148"/>
      <c r="F72" s="148"/>
      <c r="G72" s="148"/>
      <c r="H72" s="148"/>
      <c r="I72" s="149"/>
      <c r="J72" s="104">
        <v>100</v>
      </c>
      <c r="K72" s="30">
        <v>0</v>
      </c>
      <c r="L72" s="29">
        <v>850</v>
      </c>
      <c r="M72" s="34">
        <f t="shared" si="6"/>
        <v>0</v>
      </c>
      <c r="N72" s="85">
        <f t="shared" si="1"/>
        <v>0</v>
      </c>
      <c r="O72" s="85">
        <f t="shared" si="2"/>
        <v>0</v>
      </c>
      <c r="P72" s="85">
        <f t="shared" si="3"/>
        <v>0</v>
      </c>
    </row>
    <row r="73" spans="1:16" s="16" customFormat="1" ht="15" customHeight="1" x14ac:dyDescent="0.2">
      <c r="A73" s="147" t="s">
        <v>97</v>
      </c>
      <c r="B73" s="148"/>
      <c r="C73" s="148"/>
      <c r="D73" s="148"/>
      <c r="E73" s="148"/>
      <c r="F73" s="148"/>
      <c r="G73" s="148"/>
      <c r="H73" s="148"/>
      <c r="I73" s="149"/>
      <c r="J73" s="104">
        <v>100</v>
      </c>
      <c r="K73" s="33">
        <v>0</v>
      </c>
      <c r="L73" s="29">
        <v>420</v>
      </c>
      <c r="M73" s="34">
        <f t="shared" si="6"/>
        <v>0</v>
      </c>
      <c r="N73" s="85">
        <f t="shared" si="1"/>
        <v>0</v>
      </c>
      <c r="O73" s="85">
        <f t="shared" si="2"/>
        <v>0</v>
      </c>
      <c r="P73" s="85">
        <f t="shared" si="3"/>
        <v>0</v>
      </c>
    </row>
    <row r="74" spans="1:16" s="16" customFormat="1" ht="15" customHeight="1" x14ac:dyDescent="0.2">
      <c r="A74" s="147" t="s">
        <v>177</v>
      </c>
      <c r="B74" s="148"/>
      <c r="C74" s="148"/>
      <c r="D74" s="148"/>
      <c r="E74" s="148"/>
      <c r="F74" s="148"/>
      <c r="G74" s="148"/>
      <c r="H74" s="148"/>
      <c r="I74" s="149"/>
      <c r="J74" s="104">
        <v>100</v>
      </c>
      <c r="K74" s="33">
        <v>0</v>
      </c>
      <c r="L74" s="29">
        <v>400</v>
      </c>
      <c r="M74" s="34">
        <f t="shared" si="6"/>
        <v>0</v>
      </c>
      <c r="N74" s="85">
        <f t="shared" si="1"/>
        <v>0</v>
      </c>
      <c r="O74" s="85">
        <f t="shared" si="2"/>
        <v>0</v>
      </c>
      <c r="P74" s="85">
        <f t="shared" si="3"/>
        <v>0</v>
      </c>
    </row>
    <row r="75" spans="1:16" s="16" customFormat="1" ht="15" customHeight="1" x14ac:dyDescent="0.2">
      <c r="A75" s="147" t="s">
        <v>158</v>
      </c>
      <c r="B75" s="148"/>
      <c r="C75" s="148"/>
      <c r="D75" s="148"/>
      <c r="E75" s="148"/>
      <c r="F75" s="148"/>
      <c r="G75" s="148"/>
      <c r="H75" s="148"/>
      <c r="I75" s="149"/>
      <c r="J75" s="104">
        <v>100</v>
      </c>
      <c r="K75" s="33">
        <v>0</v>
      </c>
      <c r="L75" s="29">
        <v>220</v>
      </c>
      <c r="M75" s="34">
        <f t="shared" si="6"/>
        <v>0</v>
      </c>
      <c r="N75" s="85">
        <f t="shared" si="1"/>
        <v>0</v>
      </c>
      <c r="O75" s="85">
        <f t="shared" si="2"/>
        <v>0</v>
      </c>
      <c r="P75" s="85">
        <f t="shared" si="3"/>
        <v>0</v>
      </c>
    </row>
    <row r="76" spans="1:16" s="16" customFormat="1" ht="15" customHeight="1" x14ac:dyDescent="0.2">
      <c r="A76" s="147" t="s">
        <v>159</v>
      </c>
      <c r="B76" s="148"/>
      <c r="C76" s="148"/>
      <c r="D76" s="148"/>
      <c r="E76" s="148"/>
      <c r="F76" s="148"/>
      <c r="G76" s="148"/>
      <c r="H76" s="148"/>
      <c r="I76" s="149"/>
      <c r="J76" s="104">
        <v>100</v>
      </c>
      <c r="K76" s="30">
        <v>0</v>
      </c>
      <c r="L76" s="29">
        <v>350</v>
      </c>
      <c r="M76" s="34">
        <f t="shared" si="6"/>
        <v>0</v>
      </c>
      <c r="N76" s="85">
        <f t="shared" si="1"/>
        <v>0</v>
      </c>
      <c r="O76" s="85">
        <f t="shared" si="2"/>
        <v>0</v>
      </c>
      <c r="P76" s="85">
        <f t="shared" si="3"/>
        <v>0</v>
      </c>
    </row>
    <row r="77" spans="1:16" s="16" customFormat="1" ht="15" customHeight="1" x14ac:dyDescent="0.2">
      <c r="A77" s="147" t="s">
        <v>160</v>
      </c>
      <c r="B77" s="148"/>
      <c r="C77" s="148"/>
      <c r="D77" s="148"/>
      <c r="E77" s="148"/>
      <c r="F77" s="148"/>
      <c r="G77" s="148"/>
      <c r="H77" s="148"/>
      <c r="I77" s="149"/>
      <c r="J77" s="104">
        <v>100</v>
      </c>
      <c r="K77" s="30">
        <v>0</v>
      </c>
      <c r="L77" s="29">
        <v>750</v>
      </c>
      <c r="M77" s="34">
        <f t="shared" si="6"/>
        <v>0</v>
      </c>
      <c r="N77" s="85">
        <f t="shared" si="1"/>
        <v>0</v>
      </c>
      <c r="O77" s="85">
        <f t="shared" si="2"/>
        <v>0</v>
      </c>
      <c r="P77" s="85">
        <f t="shared" si="3"/>
        <v>0</v>
      </c>
    </row>
    <row r="78" spans="1:16" s="16" customFormat="1" ht="15" customHeight="1" x14ac:dyDescent="0.2">
      <c r="A78" s="147" t="s">
        <v>161</v>
      </c>
      <c r="B78" s="148"/>
      <c r="C78" s="148"/>
      <c r="D78" s="148"/>
      <c r="E78" s="148"/>
      <c r="F78" s="148"/>
      <c r="G78" s="148"/>
      <c r="H78" s="148"/>
      <c r="I78" s="149"/>
      <c r="J78" s="104">
        <v>100</v>
      </c>
      <c r="K78" s="30">
        <v>0</v>
      </c>
      <c r="L78" s="29">
        <v>380</v>
      </c>
      <c r="M78" s="34">
        <f t="shared" si="6"/>
        <v>0</v>
      </c>
      <c r="N78" s="85">
        <f t="shared" si="1"/>
        <v>0</v>
      </c>
      <c r="O78" s="85">
        <f t="shared" si="2"/>
        <v>0</v>
      </c>
      <c r="P78" s="85">
        <f t="shared" si="3"/>
        <v>0</v>
      </c>
    </row>
    <row r="79" spans="1:16" s="21" customFormat="1" ht="15" customHeight="1" x14ac:dyDescent="0.2">
      <c r="A79" s="147" t="s">
        <v>40</v>
      </c>
      <c r="B79" s="148"/>
      <c r="C79" s="148"/>
      <c r="D79" s="148"/>
      <c r="E79" s="148"/>
      <c r="F79" s="148"/>
      <c r="G79" s="148"/>
      <c r="H79" s="148"/>
      <c r="I79" s="149"/>
      <c r="J79" s="104">
        <v>100</v>
      </c>
      <c r="K79" s="30">
        <v>0</v>
      </c>
      <c r="L79" s="29">
        <v>250</v>
      </c>
      <c r="M79" s="34">
        <f t="shared" si="6"/>
        <v>0</v>
      </c>
      <c r="N79" s="85">
        <f t="shared" ref="N79:N142" si="7">K79*J79</f>
        <v>0</v>
      </c>
      <c r="O79" s="85">
        <f t="shared" ref="O79:O142" si="8">N79/1</f>
        <v>0</v>
      </c>
      <c r="P79" s="85">
        <f t="shared" ref="P79:P142" si="9">N79/1</f>
        <v>0</v>
      </c>
    </row>
    <row r="80" spans="1:16" s="16" customFormat="1" ht="15" customHeight="1" x14ac:dyDescent="0.2">
      <c r="A80" s="147" t="s">
        <v>66</v>
      </c>
      <c r="B80" s="148"/>
      <c r="C80" s="148"/>
      <c r="D80" s="148"/>
      <c r="E80" s="148"/>
      <c r="F80" s="148"/>
      <c r="G80" s="148"/>
      <c r="H80" s="148"/>
      <c r="I80" s="149"/>
      <c r="J80" s="104">
        <v>100</v>
      </c>
      <c r="K80" s="30">
        <v>0</v>
      </c>
      <c r="L80" s="29">
        <v>420</v>
      </c>
      <c r="M80" s="34">
        <f t="shared" si="6"/>
        <v>0</v>
      </c>
      <c r="N80" s="85">
        <f t="shared" si="7"/>
        <v>0</v>
      </c>
      <c r="O80" s="85">
        <f t="shared" si="8"/>
        <v>0</v>
      </c>
      <c r="P80" s="85">
        <f t="shared" si="9"/>
        <v>0</v>
      </c>
    </row>
    <row r="81" spans="1:16" s="21" customFormat="1" ht="15" customHeight="1" x14ac:dyDescent="0.2">
      <c r="A81" s="147" t="s">
        <v>56</v>
      </c>
      <c r="B81" s="148"/>
      <c r="C81" s="148"/>
      <c r="D81" s="148"/>
      <c r="E81" s="148"/>
      <c r="F81" s="148"/>
      <c r="G81" s="148"/>
      <c r="H81" s="148"/>
      <c r="I81" s="149"/>
      <c r="J81" s="104">
        <v>100</v>
      </c>
      <c r="K81" s="30">
        <v>0</v>
      </c>
      <c r="L81" s="29">
        <v>390</v>
      </c>
      <c r="M81" s="34">
        <f t="shared" si="6"/>
        <v>0</v>
      </c>
      <c r="N81" s="85">
        <f t="shared" si="7"/>
        <v>0</v>
      </c>
      <c r="O81" s="85">
        <f t="shared" si="8"/>
        <v>0</v>
      </c>
      <c r="P81" s="85">
        <f t="shared" si="9"/>
        <v>0</v>
      </c>
    </row>
    <row r="82" spans="1:16" s="16" customFormat="1" ht="15" customHeight="1" x14ac:dyDescent="0.2">
      <c r="A82" s="147" t="s">
        <v>98</v>
      </c>
      <c r="B82" s="148"/>
      <c r="C82" s="148"/>
      <c r="D82" s="148"/>
      <c r="E82" s="148"/>
      <c r="F82" s="148"/>
      <c r="G82" s="148"/>
      <c r="H82" s="148"/>
      <c r="I82" s="149"/>
      <c r="J82" s="104">
        <v>100</v>
      </c>
      <c r="K82" s="30">
        <v>0</v>
      </c>
      <c r="L82" s="29">
        <v>550</v>
      </c>
      <c r="M82" s="34">
        <f t="shared" si="6"/>
        <v>0</v>
      </c>
      <c r="N82" s="85">
        <f t="shared" si="7"/>
        <v>0</v>
      </c>
      <c r="O82" s="85">
        <f t="shared" si="8"/>
        <v>0</v>
      </c>
      <c r="P82" s="85">
        <f t="shared" si="9"/>
        <v>0</v>
      </c>
    </row>
    <row r="83" spans="1:16" s="16" customFormat="1" ht="15" customHeight="1" x14ac:dyDescent="0.2">
      <c r="A83" s="147" t="s">
        <v>59</v>
      </c>
      <c r="B83" s="148"/>
      <c r="C83" s="148"/>
      <c r="D83" s="148"/>
      <c r="E83" s="148"/>
      <c r="F83" s="148"/>
      <c r="G83" s="148"/>
      <c r="H83" s="148"/>
      <c r="I83" s="149"/>
      <c r="J83" s="104">
        <v>250</v>
      </c>
      <c r="K83" s="30">
        <v>0</v>
      </c>
      <c r="L83" s="29">
        <v>350</v>
      </c>
      <c r="M83" s="34">
        <f t="shared" si="6"/>
        <v>0</v>
      </c>
      <c r="N83" s="85">
        <f t="shared" si="7"/>
        <v>0</v>
      </c>
      <c r="O83" s="85">
        <f t="shared" si="8"/>
        <v>0</v>
      </c>
      <c r="P83" s="85">
        <f t="shared" si="9"/>
        <v>0</v>
      </c>
    </row>
    <row r="84" spans="1:16" s="16" customFormat="1" ht="15" customHeight="1" x14ac:dyDescent="0.2">
      <c r="A84" s="147" t="s">
        <v>99</v>
      </c>
      <c r="B84" s="148"/>
      <c r="C84" s="148"/>
      <c r="D84" s="148"/>
      <c r="E84" s="148"/>
      <c r="F84" s="148"/>
      <c r="G84" s="148"/>
      <c r="H84" s="148"/>
      <c r="I84" s="149"/>
      <c r="J84" s="104">
        <v>100</v>
      </c>
      <c r="K84" s="30">
        <v>0</v>
      </c>
      <c r="L84" s="29">
        <v>350</v>
      </c>
      <c r="M84" s="34">
        <f t="shared" si="6"/>
        <v>0</v>
      </c>
      <c r="N84" s="85">
        <f t="shared" si="7"/>
        <v>0</v>
      </c>
      <c r="O84" s="85">
        <f t="shared" si="8"/>
        <v>0</v>
      </c>
      <c r="P84" s="85">
        <f t="shared" si="9"/>
        <v>0</v>
      </c>
    </row>
    <row r="85" spans="1:16" s="16" customFormat="1" ht="15" customHeight="1" x14ac:dyDescent="0.2">
      <c r="A85" s="147" t="s">
        <v>100</v>
      </c>
      <c r="B85" s="148"/>
      <c r="C85" s="148"/>
      <c r="D85" s="148"/>
      <c r="E85" s="148"/>
      <c r="F85" s="148"/>
      <c r="G85" s="148"/>
      <c r="H85" s="148"/>
      <c r="I85" s="149"/>
      <c r="J85" s="38">
        <v>100</v>
      </c>
      <c r="K85" s="30">
        <v>0</v>
      </c>
      <c r="L85" s="29">
        <v>220</v>
      </c>
      <c r="M85" s="34">
        <f t="shared" si="6"/>
        <v>0</v>
      </c>
      <c r="N85" s="85">
        <f t="shared" si="7"/>
        <v>0</v>
      </c>
      <c r="O85" s="85">
        <f t="shared" si="8"/>
        <v>0</v>
      </c>
      <c r="P85" s="85">
        <f t="shared" si="9"/>
        <v>0</v>
      </c>
    </row>
    <row r="86" spans="1:16" s="21" customFormat="1" ht="15" customHeight="1" x14ac:dyDescent="0.2">
      <c r="A86" s="147" t="s">
        <v>101</v>
      </c>
      <c r="B86" s="148"/>
      <c r="C86" s="148"/>
      <c r="D86" s="148"/>
      <c r="E86" s="148"/>
      <c r="F86" s="148"/>
      <c r="G86" s="148"/>
      <c r="H86" s="148"/>
      <c r="I86" s="149"/>
      <c r="J86" s="38">
        <v>100</v>
      </c>
      <c r="K86" s="30">
        <v>0</v>
      </c>
      <c r="L86" s="29">
        <v>350</v>
      </c>
      <c r="M86" s="34">
        <f t="shared" si="6"/>
        <v>0</v>
      </c>
      <c r="N86" s="85">
        <f t="shared" si="7"/>
        <v>0</v>
      </c>
      <c r="O86" s="85">
        <f t="shared" si="8"/>
        <v>0</v>
      </c>
      <c r="P86" s="85">
        <f t="shared" si="9"/>
        <v>0</v>
      </c>
    </row>
    <row r="87" spans="1:16" s="16" customFormat="1" ht="15" customHeight="1" x14ac:dyDescent="0.2">
      <c r="A87" s="147" t="s">
        <v>162</v>
      </c>
      <c r="B87" s="148"/>
      <c r="C87" s="148"/>
      <c r="D87" s="148"/>
      <c r="E87" s="148"/>
      <c r="F87" s="148"/>
      <c r="G87" s="148"/>
      <c r="H87" s="148"/>
      <c r="I87" s="149"/>
      <c r="J87" s="38">
        <v>100</v>
      </c>
      <c r="K87" s="33">
        <v>0</v>
      </c>
      <c r="L87" s="29">
        <v>200</v>
      </c>
      <c r="M87" s="34">
        <f t="shared" si="6"/>
        <v>0</v>
      </c>
      <c r="N87" s="85">
        <f t="shared" si="7"/>
        <v>0</v>
      </c>
      <c r="O87" s="85">
        <f t="shared" si="8"/>
        <v>0</v>
      </c>
      <c r="P87" s="85">
        <f t="shared" si="9"/>
        <v>0</v>
      </c>
    </row>
    <row r="88" spans="1:16" s="16" customFormat="1" ht="15" customHeight="1" x14ac:dyDescent="0.2">
      <c r="A88" s="147" t="s">
        <v>25</v>
      </c>
      <c r="B88" s="148"/>
      <c r="C88" s="148"/>
      <c r="D88" s="148"/>
      <c r="E88" s="148"/>
      <c r="F88" s="148"/>
      <c r="G88" s="148"/>
      <c r="H88" s="148"/>
      <c r="I88" s="149"/>
      <c r="J88" s="38">
        <v>70</v>
      </c>
      <c r="K88" s="33">
        <v>0</v>
      </c>
      <c r="L88" s="29">
        <v>140</v>
      </c>
      <c r="M88" s="34">
        <f t="shared" si="6"/>
        <v>0</v>
      </c>
      <c r="N88" s="85">
        <f t="shared" si="7"/>
        <v>0</v>
      </c>
      <c r="O88" s="85">
        <f t="shared" si="8"/>
        <v>0</v>
      </c>
      <c r="P88" s="85">
        <f t="shared" si="9"/>
        <v>0</v>
      </c>
    </row>
    <row r="89" spans="1:16" s="16" customFormat="1" ht="15" customHeight="1" x14ac:dyDescent="0.2">
      <c r="A89" s="147" t="s">
        <v>41</v>
      </c>
      <c r="B89" s="148"/>
      <c r="C89" s="148"/>
      <c r="D89" s="148"/>
      <c r="E89" s="148"/>
      <c r="F89" s="148"/>
      <c r="G89" s="148"/>
      <c r="H89" s="148"/>
      <c r="I89" s="149"/>
      <c r="J89" s="38">
        <v>70</v>
      </c>
      <c r="K89" s="33">
        <v>0</v>
      </c>
      <c r="L89" s="29">
        <v>210</v>
      </c>
      <c r="M89" s="34">
        <f t="shared" si="6"/>
        <v>0</v>
      </c>
      <c r="N89" s="85">
        <f t="shared" si="7"/>
        <v>0</v>
      </c>
      <c r="O89" s="85">
        <f t="shared" si="8"/>
        <v>0</v>
      </c>
      <c r="P89" s="85">
        <f t="shared" si="9"/>
        <v>0</v>
      </c>
    </row>
    <row r="90" spans="1:16" s="16" customFormat="1" ht="15" customHeight="1" x14ac:dyDescent="0.2">
      <c r="A90" s="147" t="s">
        <v>61</v>
      </c>
      <c r="B90" s="148"/>
      <c r="C90" s="148"/>
      <c r="D90" s="148"/>
      <c r="E90" s="148"/>
      <c r="F90" s="148"/>
      <c r="G90" s="148"/>
      <c r="H90" s="148"/>
      <c r="I90" s="149"/>
      <c r="J90" s="38">
        <v>100</v>
      </c>
      <c r="K90" s="33">
        <v>0</v>
      </c>
      <c r="L90" s="29">
        <v>200</v>
      </c>
      <c r="M90" s="34">
        <f t="shared" si="6"/>
        <v>0</v>
      </c>
      <c r="N90" s="85">
        <f t="shared" si="7"/>
        <v>0</v>
      </c>
      <c r="O90" s="85">
        <f t="shared" si="8"/>
        <v>0</v>
      </c>
      <c r="P90" s="85">
        <f t="shared" si="9"/>
        <v>0</v>
      </c>
    </row>
    <row r="91" spans="1:16" s="16" customFormat="1" ht="15" customHeight="1" x14ac:dyDescent="0.2">
      <c r="A91" s="147" t="s">
        <v>163</v>
      </c>
      <c r="B91" s="148"/>
      <c r="C91" s="148"/>
      <c r="D91" s="148"/>
      <c r="E91" s="148"/>
      <c r="F91" s="148"/>
      <c r="G91" s="148"/>
      <c r="H91" s="148"/>
      <c r="I91" s="149"/>
      <c r="J91" s="38">
        <v>150</v>
      </c>
      <c r="K91" s="33">
        <v>0</v>
      </c>
      <c r="L91" s="29">
        <v>790</v>
      </c>
      <c r="M91" s="34">
        <f t="shared" si="6"/>
        <v>0</v>
      </c>
      <c r="N91" s="85">
        <f t="shared" si="7"/>
        <v>0</v>
      </c>
      <c r="O91" s="85">
        <f t="shared" si="8"/>
        <v>0</v>
      </c>
      <c r="P91" s="85">
        <f t="shared" si="9"/>
        <v>0</v>
      </c>
    </row>
    <row r="92" spans="1:16" s="61" customFormat="1" ht="15" customHeight="1" x14ac:dyDescent="0.2">
      <c r="A92" s="51" t="s">
        <v>8</v>
      </c>
      <c r="B92" s="57"/>
      <c r="C92" s="57"/>
      <c r="D92" s="57"/>
      <c r="E92" s="57"/>
      <c r="F92" s="57"/>
      <c r="G92" s="57"/>
      <c r="H92" s="57"/>
      <c r="I92" s="57"/>
      <c r="J92" s="58"/>
      <c r="K92" s="58"/>
      <c r="L92" s="59"/>
      <c r="M92" s="60"/>
      <c r="N92" s="85">
        <f t="shared" si="7"/>
        <v>0</v>
      </c>
      <c r="O92" s="85">
        <f t="shared" si="8"/>
        <v>0</v>
      </c>
      <c r="P92" s="85">
        <f t="shared" si="9"/>
        <v>0</v>
      </c>
    </row>
    <row r="93" spans="1:16" s="17" customFormat="1" ht="15.75" customHeight="1" x14ac:dyDescent="0.2">
      <c r="A93" s="134" t="s">
        <v>164</v>
      </c>
      <c r="B93" s="135"/>
      <c r="C93" s="135"/>
      <c r="D93" s="135"/>
      <c r="E93" s="135"/>
      <c r="F93" s="135"/>
      <c r="G93" s="135"/>
      <c r="H93" s="135"/>
      <c r="I93" s="136"/>
      <c r="J93" s="39">
        <v>180</v>
      </c>
      <c r="K93" s="33">
        <v>0</v>
      </c>
      <c r="L93" s="40">
        <v>420</v>
      </c>
      <c r="M93" s="41">
        <f>K93*L93</f>
        <v>0</v>
      </c>
      <c r="N93" s="85">
        <f t="shared" si="7"/>
        <v>0</v>
      </c>
      <c r="O93" s="85">
        <f t="shared" si="8"/>
        <v>0</v>
      </c>
      <c r="P93" s="85">
        <f t="shared" si="9"/>
        <v>0</v>
      </c>
    </row>
    <row r="94" spans="1:16" s="17" customFormat="1" ht="15.75" customHeight="1" x14ac:dyDescent="0.2">
      <c r="A94" s="134" t="s">
        <v>42</v>
      </c>
      <c r="B94" s="135"/>
      <c r="C94" s="135"/>
      <c r="D94" s="135"/>
      <c r="E94" s="135"/>
      <c r="F94" s="135"/>
      <c r="G94" s="135"/>
      <c r="H94" s="135"/>
      <c r="I94" s="136"/>
      <c r="J94" s="104">
        <v>120</v>
      </c>
      <c r="K94" s="30">
        <v>0</v>
      </c>
      <c r="L94" s="40">
        <v>320</v>
      </c>
      <c r="M94" s="41">
        <f t="shared" ref="M94:M97" si="10">K94*L94</f>
        <v>0</v>
      </c>
      <c r="N94" s="85">
        <f t="shared" si="7"/>
        <v>0</v>
      </c>
      <c r="O94" s="85">
        <f t="shared" si="8"/>
        <v>0</v>
      </c>
      <c r="P94" s="85">
        <f t="shared" si="9"/>
        <v>0</v>
      </c>
    </row>
    <row r="95" spans="1:16" s="17" customFormat="1" ht="15.75" customHeight="1" x14ac:dyDescent="0.2">
      <c r="A95" s="134" t="s">
        <v>43</v>
      </c>
      <c r="B95" s="135"/>
      <c r="C95" s="135"/>
      <c r="D95" s="135"/>
      <c r="E95" s="135"/>
      <c r="F95" s="135"/>
      <c r="G95" s="135"/>
      <c r="H95" s="135"/>
      <c r="I95" s="136"/>
      <c r="J95" s="104">
        <v>120</v>
      </c>
      <c r="K95" s="30">
        <v>0</v>
      </c>
      <c r="L95" s="27">
        <v>300</v>
      </c>
      <c r="M95" s="41">
        <f t="shared" si="10"/>
        <v>0</v>
      </c>
      <c r="N95" s="85">
        <f t="shared" si="7"/>
        <v>0</v>
      </c>
      <c r="O95" s="85">
        <f t="shared" si="8"/>
        <v>0</v>
      </c>
      <c r="P95" s="85">
        <f t="shared" si="9"/>
        <v>0</v>
      </c>
    </row>
    <row r="96" spans="1:16" s="21" customFormat="1" ht="15.75" customHeight="1" x14ac:dyDescent="0.2">
      <c r="A96" s="134" t="s">
        <v>62</v>
      </c>
      <c r="B96" s="135"/>
      <c r="C96" s="135"/>
      <c r="D96" s="135"/>
      <c r="E96" s="135"/>
      <c r="F96" s="135"/>
      <c r="G96" s="135"/>
      <c r="H96" s="135"/>
      <c r="I96" s="136"/>
      <c r="J96" s="104">
        <v>120</v>
      </c>
      <c r="K96" s="30">
        <v>0</v>
      </c>
      <c r="L96" s="27">
        <v>320</v>
      </c>
      <c r="M96" s="41">
        <f t="shared" si="10"/>
        <v>0</v>
      </c>
      <c r="N96" s="85">
        <f t="shared" si="7"/>
        <v>0</v>
      </c>
      <c r="O96" s="85">
        <f t="shared" si="8"/>
        <v>0</v>
      </c>
      <c r="P96" s="85">
        <f t="shared" si="9"/>
        <v>0</v>
      </c>
    </row>
    <row r="97" spans="1:16" s="21" customFormat="1" ht="15.75" customHeight="1" x14ac:dyDescent="0.2">
      <c r="A97" s="134" t="s">
        <v>165</v>
      </c>
      <c r="B97" s="135"/>
      <c r="C97" s="135"/>
      <c r="D97" s="135"/>
      <c r="E97" s="135"/>
      <c r="F97" s="135"/>
      <c r="G97" s="135"/>
      <c r="H97" s="135"/>
      <c r="I97" s="136"/>
      <c r="J97" s="104">
        <v>120</v>
      </c>
      <c r="K97" s="30">
        <v>0</v>
      </c>
      <c r="L97" s="27">
        <v>480</v>
      </c>
      <c r="M97" s="41">
        <f t="shared" si="10"/>
        <v>0</v>
      </c>
      <c r="N97" s="85">
        <f t="shared" si="7"/>
        <v>0</v>
      </c>
      <c r="O97" s="85">
        <f t="shared" si="8"/>
        <v>0</v>
      </c>
      <c r="P97" s="85">
        <f t="shared" si="9"/>
        <v>0</v>
      </c>
    </row>
    <row r="98" spans="1:16" s="21" customFormat="1" ht="15.75" customHeight="1" x14ac:dyDescent="0.2">
      <c r="A98" s="134" t="s">
        <v>176</v>
      </c>
      <c r="B98" s="135"/>
      <c r="C98" s="135"/>
      <c r="D98" s="135"/>
      <c r="E98" s="135"/>
      <c r="F98" s="135"/>
      <c r="G98" s="135"/>
      <c r="H98" s="135"/>
      <c r="I98" s="136"/>
      <c r="J98" s="128">
        <v>110</v>
      </c>
      <c r="K98" s="30">
        <v>0</v>
      </c>
      <c r="L98" s="129">
        <v>450</v>
      </c>
      <c r="M98" s="41">
        <f t="shared" ref="M98" si="11">K98*L98</f>
        <v>0</v>
      </c>
      <c r="N98" s="85">
        <f t="shared" ref="N98" si="12">K98*J98</f>
        <v>0</v>
      </c>
      <c r="O98" s="85">
        <f t="shared" ref="O98" si="13">N98/1</f>
        <v>0</v>
      </c>
      <c r="P98" s="85">
        <f t="shared" ref="P98" si="14">N98/1</f>
        <v>0</v>
      </c>
    </row>
    <row r="99" spans="1:16" s="21" customFormat="1" ht="18" customHeight="1" x14ac:dyDescent="0.2">
      <c r="A99" s="117" t="s">
        <v>109</v>
      </c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85">
        <f t="shared" si="7"/>
        <v>0</v>
      </c>
      <c r="O99" s="85">
        <f t="shared" si="8"/>
        <v>0</v>
      </c>
      <c r="P99" s="85">
        <f t="shared" si="9"/>
        <v>0</v>
      </c>
    </row>
    <row r="100" spans="1:16" s="17" customFormat="1" ht="15.75" customHeight="1" x14ac:dyDescent="0.2">
      <c r="A100" s="134" t="s">
        <v>106</v>
      </c>
      <c r="B100" s="135"/>
      <c r="C100" s="135"/>
      <c r="D100" s="135"/>
      <c r="E100" s="135"/>
      <c r="F100" s="135"/>
      <c r="G100" s="135"/>
      <c r="H100" s="135"/>
      <c r="I100" s="136"/>
      <c r="J100" s="42">
        <v>300</v>
      </c>
      <c r="K100" s="33">
        <v>0</v>
      </c>
      <c r="L100" s="43">
        <v>2400</v>
      </c>
      <c r="M100" s="44">
        <f>K100*L100</f>
        <v>0</v>
      </c>
      <c r="N100" s="85">
        <f t="shared" si="7"/>
        <v>0</v>
      </c>
      <c r="O100" s="85">
        <f t="shared" si="8"/>
        <v>0</v>
      </c>
      <c r="P100" s="85">
        <f t="shared" si="9"/>
        <v>0</v>
      </c>
    </row>
    <row r="101" spans="1:16" s="17" customFormat="1" ht="15.75" customHeight="1" x14ac:dyDescent="0.2">
      <c r="A101" s="134" t="s">
        <v>107</v>
      </c>
      <c r="B101" s="135"/>
      <c r="C101" s="135"/>
      <c r="D101" s="135"/>
      <c r="E101" s="135"/>
      <c r="F101" s="135"/>
      <c r="G101" s="135"/>
      <c r="H101" s="135"/>
      <c r="I101" s="136"/>
      <c r="J101" s="39">
        <v>200</v>
      </c>
      <c r="K101" s="33">
        <v>0</v>
      </c>
      <c r="L101" s="27">
        <v>1600</v>
      </c>
      <c r="M101" s="44">
        <f t="shared" ref="M101:M113" si="15">K101*L101</f>
        <v>0</v>
      </c>
      <c r="N101" s="85">
        <f t="shared" si="7"/>
        <v>0</v>
      </c>
      <c r="O101" s="85">
        <f t="shared" si="8"/>
        <v>0</v>
      </c>
      <c r="P101" s="85">
        <f t="shared" si="9"/>
        <v>0</v>
      </c>
    </row>
    <row r="102" spans="1:16" s="17" customFormat="1" ht="15.75" customHeight="1" x14ac:dyDescent="0.2">
      <c r="A102" s="134" t="s">
        <v>44</v>
      </c>
      <c r="B102" s="135"/>
      <c r="C102" s="135"/>
      <c r="D102" s="135"/>
      <c r="E102" s="135"/>
      <c r="F102" s="135"/>
      <c r="G102" s="135"/>
      <c r="H102" s="135"/>
      <c r="I102" s="136"/>
      <c r="J102" s="104">
        <v>180</v>
      </c>
      <c r="K102" s="30">
        <v>0</v>
      </c>
      <c r="L102" s="27">
        <v>1250</v>
      </c>
      <c r="M102" s="44">
        <f t="shared" si="15"/>
        <v>0</v>
      </c>
      <c r="N102" s="85">
        <f t="shared" si="7"/>
        <v>0</v>
      </c>
      <c r="O102" s="85">
        <f t="shared" si="8"/>
        <v>0</v>
      </c>
      <c r="P102" s="85">
        <f t="shared" si="9"/>
        <v>0</v>
      </c>
    </row>
    <row r="103" spans="1:16" s="21" customFormat="1" ht="15.75" customHeight="1" x14ac:dyDescent="0.2">
      <c r="A103" s="134" t="s">
        <v>45</v>
      </c>
      <c r="B103" s="135"/>
      <c r="C103" s="135"/>
      <c r="D103" s="135"/>
      <c r="E103" s="135"/>
      <c r="F103" s="135"/>
      <c r="G103" s="135"/>
      <c r="H103" s="135"/>
      <c r="I103" s="136"/>
      <c r="J103" s="104">
        <v>215</v>
      </c>
      <c r="K103" s="30">
        <v>0</v>
      </c>
      <c r="L103" s="27">
        <v>1800</v>
      </c>
      <c r="M103" s="44">
        <f t="shared" si="15"/>
        <v>0</v>
      </c>
      <c r="N103" s="85">
        <f t="shared" si="7"/>
        <v>0</v>
      </c>
      <c r="O103" s="85">
        <f t="shared" si="8"/>
        <v>0</v>
      </c>
      <c r="P103" s="85">
        <f t="shared" si="9"/>
        <v>0</v>
      </c>
    </row>
    <row r="104" spans="1:16" s="16" customFormat="1" ht="15.75" customHeight="1" x14ac:dyDescent="0.2">
      <c r="A104" s="134" t="s">
        <v>57</v>
      </c>
      <c r="B104" s="135"/>
      <c r="C104" s="135"/>
      <c r="D104" s="135"/>
      <c r="E104" s="135"/>
      <c r="F104" s="135"/>
      <c r="G104" s="135"/>
      <c r="H104" s="135"/>
      <c r="I104" s="136"/>
      <c r="J104" s="104">
        <v>180</v>
      </c>
      <c r="K104" s="30">
        <v>0</v>
      </c>
      <c r="L104" s="27">
        <v>590</v>
      </c>
      <c r="M104" s="44">
        <f t="shared" si="15"/>
        <v>0</v>
      </c>
      <c r="N104" s="85">
        <f t="shared" si="7"/>
        <v>0</v>
      </c>
      <c r="O104" s="85">
        <f t="shared" si="8"/>
        <v>0</v>
      </c>
      <c r="P104" s="85">
        <f t="shared" si="9"/>
        <v>0</v>
      </c>
    </row>
    <row r="105" spans="1:16" s="16" customFormat="1" ht="15.75" customHeight="1" x14ac:dyDescent="0.2">
      <c r="A105" s="134" t="s">
        <v>103</v>
      </c>
      <c r="B105" s="135"/>
      <c r="C105" s="135"/>
      <c r="D105" s="135"/>
      <c r="E105" s="135"/>
      <c r="F105" s="135"/>
      <c r="G105" s="135"/>
      <c r="H105" s="135"/>
      <c r="I105" s="136"/>
      <c r="J105" s="104">
        <v>200</v>
      </c>
      <c r="K105" s="30">
        <v>0</v>
      </c>
      <c r="L105" s="27">
        <v>450</v>
      </c>
      <c r="M105" s="44">
        <f t="shared" si="15"/>
        <v>0</v>
      </c>
      <c r="N105" s="85">
        <f t="shared" si="7"/>
        <v>0</v>
      </c>
      <c r="O105" s="85">
        <f t="shared" si="8"/>
        <v>0</v>
      </c>
      <c r="P105" s="85">
        <f t="shared" si="9"/>
        <v>0</v>
      </c>
    </row>
    <row r="106" spans="1:16" s="16" customFormat="1" ht="15.75" customHeight="1" x14ac:dyDescent="0.2">
      <c r="A106" s="134" t="s">
        <v>104</v>
      </c>
      <c r="B106" s="135"/>
      <c r="C106" s="135"/>
      <c r="D106" s="135"/>
      <c r="E106" s="135"/>
      <c r="F106" s="135"/>
      <c r="G106" s="135"/>
      <c r="H106" s="135"/>
      <c r="I106" s="136"/>
      <c r="J106" s="104">
        <v>500</v>
      </c>
      <c r="K106" s="30">
        <v>0</v>
      </c>
      <c r="L106" s="27">
        <v>750</v>
      </c>
      <c r="M106" s="44">
        <f t="shared" si="15"/>
        <v>0</v>
      </c>
      <c r="N106" s="85">
        <f t="shared" si="7"/>
        <v>0</v>
      </c>
      <c r="O106" s="85">
        <f t="shared" si="8"/>
        <v>0</v>
      </c>
      <c r="P106" s="85">
        <f t="shared" si="9"/>
        <v>0</v>
      </c>
    </row>
    <row r="107" spans="1:16" s="21" customFormat="1" ht="15.75" customHeight="1" x14ac:dyDescent="0.2">
      <c r="A107" s="131" t="s">
        <v>46</v>
      </c>
      <c r="B107" s="132"/>
      <c r="C107" s="132"/>
      <c r="D107" s="132"/>
      <c r="E107" s="132"/>
      <c r="F107" s="132"/>
      <c r="G107" s="132"/>
      <c r="H107" s="132"/>
      <c r="I107" s="133"/>
      <c r="J107" s="104">
        <v>180</v>
      </c>
      <c r="K107" s="30">
        <v>0</v>
      </c>
      <c r="L107" s="27">
        <v>1200</v>
      </c>
      <c r="M107" s="44">
        <f t="shared" si="15"/>
        <v>0</v>
      </c>
      <c r="N107" s="85">
        <f t="shared" si="7"/>
        <v>0</v>
      </c>
      <c r="O107" s="85">
        <f t="shared" si="8"/>
        <v>0</v>
      </c>
      <c r="P107" s="85">
        <f t="shared" si="9"/>
        <v>0</v>
      </c>
    </row>
    <row r="108" spans="1:16" s="16" customFormat="1" ht="15.75" customHeight="1" x14ac:dyDescent="0.2">
      <c r="A108" s="134" t="s">
        <v>47</v>
      </c>
      <c r="B108" s="135"/>
      <c r="C108" s="135"/>
      <c r="D108" s="135"/>
      <c r="E108" s="135"/>
      <c r="F108" s="135"/>
      <c r="G108" s="135"/>
      <c r="H108" s="135"/>
      <c r="I108" s="136"/>
      <c r="J108" s="104">
        <v>150</v>
      </c>
      <c r="K108" s="30">
        <v>0</v>
      </c>
      <c r="L108" s="27">
        <v>900</v>
      </c>
      <c r="M108" s="44">
        <f t="shared" si="15"/>
        <v>0</v>
      </c>
      <c r="N108" s="85">
        <f t="shared" si="7"/>
        <v>0</v>
      </c>
      <c r="O108" s="85">
        <f t="shared" si="8"/>
        <v>0</v>
      </c>
      <c r="P108" s="85">
        <f t="shared" si="9"/>
        <v>0</v>
      </c>
    </row>
    <row r="109" spans="1:16" s="16" customFormat="1" ht="15.75" customHeight="1" x14ac:dyDescent="0.2">
      <c r="A109" s="134" t="s">
        <v>58</v>
      </c>
      <c r="B109" s="135"/>
      <c r="C109" s="135"/>
      <c r="D109" s="135"/>
      <c r="E109" s="135"/>
      <c r="F109" s="135"/>
      <c r="G109" s="135"/>
      <c r="H109" s="135"/>
      <c r="I109" s="136"/>
      <c r="J109" s="104">
        <v>160</v>
      </c>
      <c r="K109" s="33">
        <v>0</v>
      </c>
      <c r="L109" s="27">
        <v>590</v>
      </c>
      <c r="M109" s="44">
        <f t="shared" si="15"/>
        <v>0</v>
      </c>
      <c r="N109" s="85">
        <f t="shared" si="7"/>
        <v>0</v>
      </c>
      <c r="O109" s="85">
        <f t="shared" si="8"/>
        <v>0</v>
      </c>
      <c r="P109" s="85">
        <f t="shared" si="9"/>
        <v>0</v>
      </c>
    </row>
    <row r="110" spans="1:16" s="16" customFormat="1" ht="15.75" customHeight="1" x14ac:dyDescent="0.2">
      <c r="A110" s="134" t="s">
        <v>60</v>
      </c>
      <c r="B110" s="135"/>
      <c r="C110" s="135"/>
      <c r="D110" s="135"/>
      <c r="E110" s="135"/>
      <c r="F110" s="135"/>
      <c r="G110" s="135"/>
      <c r="H110" s="135"/>
      <c r="I110" s="136"/>
      <c r="J110" s="104">
        <v>250</v>
      </c>
      <c r="K110" s="33">
        <v>0</v>
      </c>
      <c r="L110" s="102">
        <v>990</v>
      </c>
      <c r="M110" s="44">
        <f t="shared" si="15"/>
        <v>0</v>
      </c>
      <c r="N110" s="85">
        <f t="shared" si="7"/>
        <v>0</v>
      </c>
      <c r="O110" s="85">
        <f t="shared" si="8"/>
        <v>0</v>
      </c>
      <c r="P110" s="85">
        <f t="shared" si="9"/>
        <v>0</v>
      </c>
    </row>
    <row r="111" spans="1:16" s="16" customFormat="1" ht="15.75" customHeight="1" x14ac:dyDescent="0.2">
      <c r="A111" s="134" t="s">
        <v>171</v>
      </c>
      <c r="B111" s="135"/>
      <c r="C111" s="135"/>
      <c r="D111" s="135"/>
      <c r="E111" s="135"/>
      <c r="F111" s="135"/>
      <c r="G111" s="135"/>
      <c r="H111" s="135"/>
      <c r="I111" s="136"/>
      <c r="J111" s="127">
        <v>300</v>
      </c>
      <c r="K111" s="33">
        <v>0</v>
      </c>
      <c r="L111" s="126">
        <v>1000</v>
      </c>
      <c r="M111" s="44">
        <f t="shared" ref="M111" si="16">K111*L111</f>
        <v>0</v>
      </c>
      <c r="N111" s="85">
        <f t="shared" ref="N111" si="17">K111*J111</f>
        <v>0</v>
      </c>
      <c r="O111" s="85">
        <f t="shared" ref="O111" si="18">N111/1</f>
        <v>0</v>
      </c>
      <c r="P111" s="85">
        <f t="shared" ref="P111" si="19">N111/1</f>
        <v>0</v>
      </c>
    </row>
    <row r="112" spans="1:16" s="16" customFormat="1" ht="15.75" customHeight="1" x14ac:dyDescent="0.2">
      <c r="A112" s="134" t="s">
        <v>108</v>
      </c>
      <c r="B112" s="135"/>
      <c r="C112" s="135"/>
      <c r="D112" s="135"/>
      <c r="E112" s="135"/>
      <c r="F112" s="135"/>
      <c r="G112" s="135"/>
      <c r="H112" s="135"/>
      <c r="I112" s="136"/>
      <c r="J112" s="104">
        <v>180</v>
      </c>
      <c r="K112" s="33">
        <v>0</v>
      </c>
      <c r="L112" s="102">
        <v>1250</v>
      </c>
      <c r="M112" s="44">
        <f t="shared" si="15"/>
        <v>0</v>
      </c>
      <c r="N112" s="85">
        <f t="shared" si="7"/>
        <v>0</v>
      </c>
      <c r="O112" s="85">
        <f t="shared" si="8"/>
        <v>0</v>
      </c>
      <c r="P112" s="85">
        <f t="shared" si="9"/>
        <v>0</v>
      </c>
    </row>
    <row r="113" spans="1:16" s="16" customFormat="1" ht="34.5" customHeight="1" x14ac:dyDescent="0.2">
      <c r="A113" s="131" t="s">
        <v>105</v>
      </c>
      <c r="B113" s="132"/>
      <c r="C113" s="132"/>
      <c r="D113" s="132"/>
      <c r="E113" s="132"/>
      <c r="F113" s="132"/>
      <c r="G113" s="132"/>
      <c r="H113" s="132"/>
      <c r="I113" s="133"/>
      <c r="J113" s="104">
        <v>300</v>
      </c>
      <c r="K113" s="33">
        <v>0</v>
      </c>
      <c r="L113" s="102">
        <v>990</v>
      </c>
      <c r="M113" s="44">
        <f t="shared" si="15"/>
        <v>0</v>
      </c>
      <c r="N113" s="85">
        <f t="shared" si="7"/>
        <v>0</v>
      </c>
      <c r="O113" s="85">
        <f t="shared" si="8"/>
        <v>0</v>
      </c>
      <c r="P113" s="85">
        <f t="shared" si="9"/>
        <v>0</v>
      </c>
    </row>
    <row r="114" spans="1:16" s="61" customFormat="1" ht="15" customHeight="1" x14ac:dyDescent="0.2">
      <c r="A114" s="51" t="s">
        <v>19</v>
      </c>
      <c r="B114" s="57"/>
      <c r="C114" s="57"/>
      <c r="D114" s="57"/>
      <c r="E114" s="57"/>
      <c r="F114" s="57"/>
      <c r="G114" s="57"/>
      <c r="H114" s="57"/>
      <c r="I114" s="57"/>
      <c r="J114" s="58"/>
      <c r="K114" s="58"/>
      <c r="L114" s="59"/>
      <c r="M114" s="60"/>
      <c r="N114" s="85">
        <f t="shared" si="7"/>
        <v>0</v>
      </c>
      <c r="O114" s="85">
        <f t="shared" si="8"/>
        <v>0</v>
      </c>
      <c r="P114" s="85">
        <f t="shared" si="9"/>
        <v>0</v>
      </c>
    </row>
    <row r="115" spans="1:16" s="16" customFormat="1" ht="15.75" customHeight="1" x14ac:dyDescent="0.2">
      <c r="A115" s="134" t="s">
        <v>48</v>
      </c>
      <c r="B115" s="135"/>
      <c r="C115" s="135"/>
      <c r="D115" s="135"/>
      <c r="E115" s="135"/>
      <c r="F115" s="135"/>
      <c r="G115" s="135"/>
      <c r="H115" s="135"/>
      <c r="I115" s="136"/>
      <c r="J115" s="104">
        <v>120</v>
      </c>
      <c r="K115" s="33">
        <v>0</v>
      </c>
      <c r="L115" s="29">
        <v>200</v>
      </c>
      <c r="M115" s="34">
        <f>K115*L115</f>
        <v>0</v>
      </c>
      <c r="N115" s="85">
        <f t="shared" si="7"/>
        <v>0</v>
      </c>
      <c r="O115" s="85">
        <f t="shared" si="8"/>
        <v>0</v>
      </c>
      <c r="P115" s="85">
        <f t="shared" si="9"/>
        <v>0</v>
      </c>
    </row>
    <row r="116" spans="1:16" s="16" customFormat="1" ht="15.75" customHeight="1" x14ac:dyDescent="0.2">
      <c r="A116" s="134" t="s">
        <v>110</v>
      </c>
      <c r="B116" s="135"/>
      <c r="C116" s="135"/>
      <c r="D116" s="135"/>
      <c r="E116" s="135"/>
      <c r="F116" s="135"/>
      <c r="G116" s="135"/>
      <c r="H116" s="135"/>
      <c r="I116" s="136"/>
      <c r="J116" s="104">
        <v>120</v>
      </c>
      <c r="K116" s="33">
        <v>0</v>
      </c>
      <c r="L116" s="43">
        <v>280</v>
      </c>
      <c r="M116" s="34">
        <f t="shared" ref="M116:M121" si="20">K116*L116</f>
        <v>0</v>
      </c>
      <c r="N116" s="85">
        <f t="shared" si="7"/>
        <v>0</v>
      </c>
      <c r="O116" s="85">
        <f t="shared" si="8"/>
        <v>0</v>
      </c>
      <c r="P116" s="85">
        <f t="shared" si="9"/>
        <v>0</v>
      </c>
    </row>
    <row r="117" spans="1:16" s="16" customFormat="1" ht="15.75" customHeight="1" x14ac:dyDescent="0.2">
      <c r="A117" s="134" t="s">
        <v>51</v>
      </c>
      <c r="B117" s="135"/>
      <c r="C117" s="135"/>
      <c r="D117" s="135"/>
      <c r="E117" s="135"/>
      <c r="F117" s="135"/>
      <c r="G117" s="135"/>
      <c r="H117" s="135"/>
      <c r="I117" s="136"/>
      <c r="J117" s="105">
        <v>120</v>
      </c>
      <c r="K117" s="33">
        <v>0</v>
      </c>
      <c r="L117" s="43">
        <v>150</v>
      </c>
      <c r="M117" s="34">
        <f t="shared" si="20"/>
        <v>0</v>
      </c>
      <c r="N117" s="85">
        <f t="shared" si="7"/>
        <v>0</v>
      </c>
      <c r="O117" s="85">
        <f t="shared" si="8"/>
        <v>0</v>
      </c>
      <c r="P117" s="85">
        <f t="shared" si="9"/>
        <v>0</v>
      </c>
    </row>
    <row r="118" spans="1:16" s="16" customFormat="1" ht="15.75" customHeight="1" x14ac:dyDescent="0.2">
      <c r="A118" s="134" t="s">
        <v>50</v>
      </c>
      <c r="B118" s="135"/>
      <c r="C118" s="135"/>
      <c r="D118" s="135"/>
      <c r="E118" s="135"/>
      <c r="F118" s="135"/>
      <c r="G118" s="135"/>
      <c r="H118" s="135"/>
      <c r="I118" s="136"/>
      <c r="J118" s="105">
        <v>120</v>
      </c>
      <c r="K118" s="33">
        <v>0</v>
      </c>
      <c r="L118" s="43">
        <v>280</v>
      </c>
      <c r="M118" s="34">
        <f t="shared" si="20"/>
        <v>0</v>
      </c>
      <c r="N118" s="85">
        <f t="shared" si="7"/>
        <v>0</v>
      </c>
      <c r="O118" s="85">
        <f t="shared" si="8"/>
        <v>0</v>
      </c>
      <c r="P118" s="85">
        <f t="shared" si="9"/>
        <v>0</v>
      </c>
    </row>
    <row r="119" spans="1:16" s="19" customFormat="1" ht="15.75" customHeight="1" x14ac:dyDescent="0.2">
      <c r="A119" s="134" t="s">
        <v>49</v>
      </c>
      <c r="B119" s="135"/>
      <c r="C119" s="135"/>
      <c r="D119" s="135"/>
      <c r="E119" s="135"/>
      <c r="F119" s="135"/>
      <c r="G119" s="135"/>
      <c r="H119" s="135"/>
      <c r="I119" s="136"/>
      <c r="J119" s="105">
        <v>120</v>
      </c>
      <c r="K119" s="33">
        <v>0</v>
      </c>
      <c r="L119" s="43">
        <v>220</v>
      </c>
      <c r="M119" s="34">
        <f t="shared" si="20"/>
        <v>0</v>
      </c>
      <c r="N119" s="85">
        <f t="shared" si="7"/>
        <v>0</v>
      </c>
      <c r="O119" s="85">
        <f t="shared" si="8"/>
        <v>0</v>
      </c>
      <c r="P119" s="85">
        <f t="shared" si="9"/>
        <v>0</v>
      </c>
    </row>
    <row r="120" spans="1:16" s="18" customFormat="1" ht="15.75" customHeight="1" x14ac:dyDescent="0.2">
      <c r="A120" s="134" t="s">
        <v>111</v>
      </c>
      <c r="B120" s="135"/>
      <c r="C120" s="135"/>
      <c r="D120" s="135"/>
      <c r="E120" s="135"/>
      <c r="F120" s="135"/>
      <c r="G120" s="135"/>
      <c r="H120" s="135"/>
      <c r="I120" s="136"/>
      <c r="J120" s="105">
        <v>120</v>
      </c>
      <c r="K120" s="33">
        <v>0</v>
      </c>
      <c r="L120" s="43">
        <v>750</v>
      </c>
      <c r="M120" s="34">
        <f t="shared" si="20"/>
        <v>0</v>
      </c>
      <c r="N120" s="85">
        <f t="shared" si="7"/>
        <v>0</v>
      </c>
      <c r="O120" s="85">
        <f t="shared" si="8"/>
        <v>0</v>
      </c>
      <c r="P120" s="85">
        <f t="shared" si="9"/>
        <v>0</v>
      </c>
    </row>
    <row r="121" spans="1:16" s="18" customFormat="1" ht="15.75" customHeight="1" x14ac:dyDescent="0.2">
      <c r="A121" s="134" t="s">
        <v>166</v>
      </c>
      <c r="B121" s="135"/>
      <c r="C121" s="135"/>
      <c r="D121" s="135"/>
      <c r="E121" s="135"/>
      <c r="F121" s="135"/>
      <c r="G121" s="135"/>
      <c r="H121" s="135"/>
      <c r="I121" s="136"/>
      <c r="J121" s="105">
        <v>120</v>
      </c>
      <c r="K121" s="33">
        <v>0</v>
      </c>
      <c r="L121" s="103">
        <v>150</v>
      </c>
      <c r="M121" s="34">
        <f t="shared" si="20"/>
        <v>0</v>
      </c>
      <c r="N121" s="85">
        <f t="shared" si="7"/>
        <v>0</v>
      </c>
      <c r="O121" s="85">
        <f t="shared" si="8"/>
        <v>0</v>
      </c>
      <c r="P121" s="85">
        <f t="shared" si="9"/>
        <v>0</v>
      </c>
    </row>
    <row r="122" spans="1:16" s="61" customFormat="1" ht="15" customHeight="1" x14ac:dyDescent="0.2">
      <c r="A122" s="51" t="s">
        <v>112</v>
      </c>
      <c r="B122" s="57"/>
      <c r="C122" s="57"/>
      <c r="D122" s="57"/>
      <c r="E122" s="57"/>
      <c r="F122" s="57"/>
      <c r="G122" s="57"/>
      <c r="H122" s="57"/>
      <c r="I122" s="57"/>
      <c r="J122" s="58"/>
      <c r="K122" s="58"/>
      <c r="L122" s="59"/>
      <c r="M122" s="60"/>
      <c r="N122" s="85">
        <f t="shared" si="7"/>
        <v>0</v>
      </c>
      <c r="O122" s="85">
        <f t="shared" si="8"/>
        <v>0</v>
      </c>
      <c r="P122" s="85">
        <f t="shared" si="9"/>
        <v>0</v>
      </c>
    </row>
    <row r="123" spans="1:16" s="18" customFormat="1" ht="15.75" customHeight="1" x14ac:dyDescent="0.2">
      <c r="A123" s="134" t="s">
        <v>167</v>
      </c>
      <c r="B123" s="135"/>
      <c r="C123" s="135"/>
      <c r="D123" s="135"/>
      <c r="E123" s="135"/>
      <c r="F123" s="135"/>
      <c r="G123" s="135"/>
      <c r="H123" s="135"/>
      <c r="I123" s="136"/>
      <c r="J123" s="105">
        <v>50</v>
      </c>
      <c r="K123" s="33">
        <v>0</v>
      </c>
      <c r="L123" s="103">
        <v>100</v>
      </c>
      <c r="M123" s="34">
        <f>K123*L123</f>
        <v>0</v>
      </c>
      <c r="N123" s="85">
        <f t="shared" si="7"/>
        <v>0</v>
      </c>
      <c r="O123" s="85">
        <f t="shared" si="8"/>
        <v>0</v>
      </c>
      <c r="P123" s="85">
        <f t="shared" si="9"/>
        <v>0</v>
      </c>
    </row>
    <row r="124" spans="1:16" s="18" customFormat="1" ht="15.75" customHeight="1" x14ac:dyDescent="0.2">
      <c r="A124" s="134" t="s">
        <v>114</v>
      </c>
      <c r="B124" s="135"/>
      <c r="C124" s="135"/>
      <c r="D124" s="135"/>
      <c r="E124" s="135"/>
      <c r="F124" s="135"/>
      <c r="G124" s="135"/>
      <c r="H124" s="135"/>
      <c r="I124" s="136"/>
      <c r="J124" s="105">
        <v>50</v>
      </c>
      <c r="K124" s="33">
        <v>0</v>
      </c>
      <c r="L124" s="103">
        <v>100</v>
      </c>
      <c r="M124" s="34">
        <f t="shared" ref="M124:M129" si="21">K124*L124</f>
        <v>0</v>
      </c>
      <c r="N124" s="85">
        <f t="shared" si="7"/>
        <v>0</v>
      </c>
      <c r="O124" s="85">
        <f t="shared" si="8"/>
        <v>0</v>
      </c>
      <c r="P124" s="85">
        <f t="shared" si="9"/>
        <v>0</v>
      </c>
    </row>
    <row r="125" spans="1:16" s="18" customFormat="1" ht="15.75" customHeight="1" x14ac:dyDescent="0.2">
      <c r="A125" s="134" t="s">
        <v>115</v>
      </c>
      <c r="B125" s="135"/>
      <c r="C125" s="135"/>
      <c r="D125" s="135"/>
      <c r="E125" s="135"/>
      <c r="F125" s="135"/>
      <c r="G125" s="135"/>
      <c r="H125" s="135"/>
      <c r="I125" s="136"/>
      <c r="J125" s="105">
        <v>50</v>
      </c>
      <c r="K125" s="33">
        <v>0</v>
      </c>
      <c r="L125" s="103">
        <v>100</v>
      </c>
      <c r="M125" s="34">
        <f t="shared" si="21"/>
        <v>0</v>
      </c>
      <c r="N125" s="85">
        <f t="shared" si="7"/>
        <v>0</v>
      </c>
      <c r="O125" s="85">
        <f t="shared" si="8"/>
        <v>0</v>
      </c>
      <c r="P125" s="85">
        <f t="shared" si="9"/>
        <v>0</v>
      </c>
    </row>
    <row r="126" spans="1:16" s="18" customFormat="1" ht="15.75" customHeight="1" x14ac:dyDescent="0.2">
      <c r="A126" s="134" t="s">
        <v>116</v>
      </c>
      <c r="B126" s="135"/>
      <c r="C126" s="135"/>
      <c r="D126" s="135"/>
      <c r="E126" s="135"/>
      <c r="F126" s="135"/>
      <c r="G126" s="135"/>
      <c r="H126" s="135"/>
      <c r="I126" s="136"/>
      <c r="J126" s="105">
        <v>50</v>
      </c>
      <c r="K126" s="33">
        <v>0</v>
      </c>
      <c r="L126" s="103">
        <v>100</v>
      </c>
      <c r="M126" s="34">
        <f t="shared" si="21"/>
        <v>0</v>
      </c>
      <c r="N126" s="85">
        <f t="shared" si="7"/>
        <v>0</v>
      </c>
      <c r="O126" s="85">
        <f t="shared" si="8"/>
        <v>0</v>
      </c>
      <c r="P126" s="85">
        <f t="shared" si="9"/>
        <v>0</v>
      </c>
    </row>
    <row r="127" spans="1:16" s="18" customFormat="1" ht="15.75" customHeight="1" x14ac:dyDescent="0.2">
      <c r="A127" s="134" t="s">
        <v>117</v>
      </c>
      <c r="B127" s="135"/>
      <c r="C127" s="135"/>
      <c r="D127" s="135"/>
      <c r="E127" s="135"/>
      <c r="F127" s="135"/>
      <c r="G127" s="135"/>
      <c r="H127" s="135"/>
      <c r="I127" s="136"/>
      <c r="J127" s="105">
        <v>50</v>
      </c>
      <c r="K127" s="33">
        <v>0</v>
      </c>
      <c r="L127" s="103">
        <v>100</v>
      </c>
      <c r="M127" s="34">
        <f t="shared" si="21"/>
        <v>0</v>
      </c>
      <c r="N127" s="85">
        <f t="shared" si="7"/>
        <v>0</v>
      </c>
      <c r="O127" s="85">
        <f t="shared" si="8"/>
        <v>0</v>
      </c>
      <c r="P127" s="85">
        <f t="shared" si="9"/>
        <v>0</v>
      </c>
    </row>
    <row r="128" spans="1:16" s="18" customFormat="1" ht="15.75" customHeight="1" x14ac:dyDescent="0.2">
      <c r="A128" s="134" t="s">
        <v>118</v>
      </c>
      <c r="B128" s="135"/>
      <c r="C128" s="135"/>
      <c r="D128" s="135"/>
      <c r="E128" s="135"/>
      <c r="F128" s="135"/>
      <c r="G128" s="135"/>
      <c r="H128" s="135"/>
      <c r="I128" s="136"/>
      <c r="J128" s="105">
        <v>50</v>
      </c>
      <c r="K128" s="33">
        <v>0</v>
      </c>
      <c r="L128" s="103">
        <v>100</v>
      </c>
      <c r="M128" s="34">
        <f t="shared" si="21"/>
        <v>0</v>
      </c>
      <c r="N128" s="85">
        <f t="shared" si="7"/>
        <v>0</v>
      </c>
      <c r="O128" s="85">
        <f t="shared" si="8"/>
        <v>0</v>
      </c>
      <c r="P128" s="85">
        <f t="shared" si="9"/>
        <v>0</v>
      </c>
    </row>
    <row r="129" spans="1:16" s="18" customFormat="1" ht="15.75" customHeight="1" x14ac:dyDescent="0.2">
      <c r="A129" s="134" t="s">
        <v>168</v>
      </c>
      <c r="B129" s="135"/>
      <c r="C129" s="135"/>
      <c r="D129" s="135"/>
      <c r="E129" s="135"/>
      <c r="F129" s="135"/>
      <c r="G129" s="135"/>
      <c r="H129" s="135"/>
      <c r="I129" s="136"/>
      <c r="J129" s="105">
        <v>50</v>
      </c>
      <c r="K129" s="33">
        <v>0</v>
      </c>
      <c r="L129" s="103">
        <v>100</v>
      </c>
      <c r="M129" s="34">
        <f t="shared" si="21"/>
        <v>0</v>
      </c>
      <c r="N129" s="85">
        <f t="shared" si="7"/>
        <v>0</v>
      </c>
      <c r="O129" s="85">
        <f t="shared" si="8"/>
        <v>0</v>
      </c>
      <c r="P129" s="85">
        <f t="shared" si="9"/>
        <v>0</v>
      </c>
    </row>
    <row r="130" spans="1:16" s="61" customFormat="1" ht="15" customHeight="1" x14ac:dyDescent="0.2">
      <c r="A130" s="51" t="s">
        <v>113</v>
      </c>
      <c r="B130" s="57"/>
      <c r="C130" s="57"/>
      <c r="D130" s="57"/>
      <c r="E130" s="57"/>
      <c r="F130" s="57"/>
      <c r="G130" s="57"/>
      <c r="H130" s="57"/>
      <c r="I130" s="57"/>
      <c r="J130" s="58"/>
      <c r="K130" s="58"/>
      <c r="L130" s="59"/>
      <c r="M130" s="60"/>
      <c r="N130" s="85">
        <f t="shared" si="7"/>
        <v>0</v>
      </c>
      <c r="O130" s="85">
        <f t="shared" si="8"/>
        <v>0</v>
      </c>
      <c r="P130" s="85">
        <f t="shared" si="9"/>
        <v>0</v>
      </c>
    </row>
    <row r="131" spans="1:16" s="18" customFormat="1" ht="15.75" customHeight="1" x14ac:dyDescent="0.2">
      <c r="A131" s="134" t="s">
        <v>119</v>
      </c>
      <c r="B131" s="135"/>
      <c r="C131" s="135"/>
      <c r="D131" s="135"/>
      <c r="E131" s="135"/>
      <c r="F131" s="135"/>
      <c r="G131" s="135"/>
      <c r="H131" s="135"/>
      <c r="I131" s="136"/>
      <c r="J131" s="105">
        <v>110</v>
      </c>
      <c r="K131" s="33">
        <v>0</v>
      </c>
      <c r="L131" s="103">
        <v>120</v>
      </c>
      <c r="M131" s="34">
        <f>K131*L131</f>
        <v>0</v>
      </c>
      <c r="N131" s="85">
        <f t="shared" si="7"/>
        <v>0</v>
      </c>
      <c r="O131" s="85">
        <f t="shared" si="8"/>
        <v>0</v>
      </c>
      <c r="P131" s="85">
        <f t="shared" si="9"/>
        <v>0</v>
      </c>
    </row>
    <row r="132" spans="1:16" s="18" customFormat="1" ht="15.75" customHeight="1" x14ac:dyDescent="0.2">
      <c r="A132" s="134" t="s">
        <v>169</v>
      </c>
      <c r="B132" s="135"/>
      <c r="C132" s="135"/>
      <c r="D132" s="135"/>
      <c r="E132" s="135"/>
      <c r="F132" s="135"/>
      <c r="G132" s="135"/>
      <c r="H132" s="135"/>
      <c r="I132" s="136"/>
      <c r="J132" s="105">
        <v>100</v>
      </c>
      <c r="K132" s="33">
        <v>0</v>
      </c>
      <c r="L132" s="103">
        <v>250</v>
      </c>
      <c r="M132" s="34">
        <f t="shared" ref="M132:M136" si="22">K132*L132</f>
        <v>0</v>
      </c>
      <c r="N132" s="85">
        <f t="shared" si="7"/>
        <v>0</v>
      </c>
      <c r="O132" s="85">
        <f t="shared" si="8"/>
        <v>0</v>
      </c>
      <c r="P132" s="85">
        <f t="shared" si="9"/>
        <v>0</v>
      </c>
    </row>
    <row r="133" spans="1:16" s="18" customFormat="1" ht="15.75" customHeight="1" x14ac:dyDescent="0.2">
      <c r="A133" s="134" t="s">
        <v>120</v>
      </c>
      <c r="B133" s="135"/>
      <c r="C133" s="135"/>
      <c r="D133" s="135"/>
      <c r="E133" s="135"/>
      <c r="F133" s="135"/>
      <c r="G133" s="135"/>
      <c r="H133" s="135"/>
      <c r="I133" s="136"/>
      <c r="J133" s="105">
        <v>40</v>
      </c>
      <c r="K133" s="33">
        <v>0</v>
      </c>
      <c r="L133" s="103">
        <v>100</v>
      </c>
      <c r="M133" s="34">
        <f t="shared" si="22"/>
        <v>0</v>
      </c>
      <c r="N133" s="85">
        <f t="shared" si="7"/>
        <v>0</v>
      </c>
      <c r="O133" s="85">
        <f t="shared" si="8"/>
        <v>0</v>
      </c>
      <c r="P133" s="85">
        <f t="shared" si="9"/>
        <v>0</v>
      </c>
    </row>
    <row r="134" spans="1:16" s="18" customFormat="1" ht="15.75" customHeight="1" x14ac:dyDescent="0.2">
      <c r="A134" s="134" t="s">
        <v>121</v>
      </c>
      <c r="B134" s="135"/>
      <c r="C134" s="135"/>
      <c r="D134" s="135"/>
      <c r="E134" s="135"/>
      <c r="F134" s="135"/>
      <c r="G134" s="135"/>
      <c r="H134" s="135"/>
      <c r="I134" s="136"/>
      <c r="J134" s="105">
        <v>35</v>
      </c>
      <c r="K134" s="33">
        <v>0</v>
      </c>
      <c r="L134" s="103">
        <v>120</v>
      </c>
      <c r="M134" s="34">
        <f t="shared" si="22"/>
        <v>0</v>
      </c>
      <c r="N134" s="85">
        <f t="shared" si="7"/>
        <v>0</v>
      </c>
      <c r="O134" s="85">
        <f t="shared" si="8"/>
        <v>0</v>
      </c>
      <c r="P134" s="85">
        <f t="shared" si="9"/>
        <v>0</v>
      </c>
    </row>
    <row r="135" spans="1:16" s="18" customFormat="1" ht="15.75" customHeight="1" x14ac:dyDescent="0.2">
      <c r="A135" s="134" t="s">
        <v>122</v>
      </c>
      <c r="B135" s="135"/>
      <c r="C135" s="135"/>
      <c r="D135" s="135"/>
      <c r="E135" s="135"/>
      <c r="F135" s="135"/>
      <c r="G135" s="135"/>
      <c r="H135" s="135"/>
      <c r="I135" s="136"/>
      <c r="J135" s="105">
        <v>35</v>
      </c>
      <c r="K135" s="33">
        <v>0</v>
      </c>
      <c r="L135" s="103">
        <v>120</v>
      </c>
      <c r="M135" s="34">
        <f t="shared" si="22"/>
        <v>0</v>
      </c>
      <c r="N135" s="85">
        <f t="shared" si="7"/>
        <v>0</v>
      </c>
      <c r="O135" s="85">
        <f t="shared" si="8"/>
        <v>0</v>
      </c>
      <c r="P135" s="85">
        <f t="shared" si="9"/>
        <v>0</v>
      </c>
    </row>
    <row r="136" spans="1:16" s="18" customFormat="1" ht="15.75" customHeight="1" x14ac:dyDescent="0.2">
      <c r="A136" s="134" t="s">
        <v>172</v>
      </c>
      <c r="B136" s="135"/>
      <c r="C136" s="135"/>
      <c r="D136" s="135"/>
      <c r="E136" s="135"/>
      <c r="F136" s="135"/>
      <c r="G136" s="135"/>
      <c r="H136" s="135"/>
      <c r="I136" s="136"/>
      <c r="J136" s="105">
        <v>35</v>
      </c>
      <c r="K136" s="33">
        <v>0</v>
      </c>
      <c r="L136" s="103">
        <v>120</v>
      </c>
      <c r="M136" s="34">
        <f t="shared" si="22"/>
        <v>0</v>
      </c>
      <c r="N136" s="85">
        <f t="shared" si="7"/>
        <v>0</v>
      </c>
      <c r="O136" s="85">
        <f t="shared" si="8"/>
        <v>0</v>
      </c>
      <c r="P136" s="85">
        <f t="shared" si="9"/>
        <v>0</v>
      </c>
    </row>
    <row r="137" spans="1:16" s="56" customFormat="1" ht="15" customHeight="1" x14ac:dyDescent="0.2">
      <c r="A137" s="51" t="s">
        <v>9</v>
      </c>
      <c r="B137" s="52"/>
      <c r="C137" s="52"/>
      <c r="D137" s="52"/>
      <c r="E137" s="52"/>
      <c r="F137" s="52"/>
      <c r="G137" s="52"/>
      <c r="H137" s="52"/>
      <c r="I137" s="52"/>
      <c r="J137" s="53"/>
      <c r="K137" s="53"/>
      <c r="L137" s="54"/>
      <c r="M137" s="55"/>
      <c r="N137" s="85">
        <f t="shared" si="7"/>
        <v>0</v>
      </c>
      <c r="O137" s="85">
        <f t="shared" si="8"/>
        <v>0</v>
      </c>
      <c r="P137" s="85">
        <f t="shared" si="9"/>
        <v>0</v>
      </c>
    </row>
    <row r="138" spans="1:16" s="18" customFormat="1" ht="15.75" customHeight="1" x14ac:dyDescent="0.2">
      <c r="A138" s="134" t="s">
        <v>52</v>
      </c>
      <c r="B138" s="135"/>
      <c r="C138" s="135"/>
      <c r="D138" s="135"/>
      <c r="E138" s="135"/>
      <c r="F138" s="135"/>
      <c r="G138" s="135"/>
      <c r="H138" s="135"/>
      <c r="I138" s="136"/>
      <c r="J138" s="42">
        <v>1000</v>
      </c>
      <c r="K138" s="33">
        <v>0</v>
      </c>
      <c r="L138" s="45">
        <v>1500</v>
      </c>
      <c r="M138" s="44">
        <f>K138*L138</f>
        <v>0</v>
      </c>
      <c r="N138" s="85">
        <f t="shared" si="7"/>
        <v>0</v>
      </c>
      <c r="O138" s="85">
        <f t="shared" si="8"/>
        <v>0</v>
      </c>
      <c r="P138" s="85">
        <f t="shared" si="9"/>
        <v>0</v>
      </c>
    </row>
    <row r="139" spans="1:16" s="18" customFormat="1" ht="15.75" customHeight="1" x14ac:dyDescent="0.2">
      <c r="A139" s="134" t="s">
        <v>53</v>
      </c>
      <c r="B139" s="135"/>
      <c r="C139" s="135"/>
      <c r="D139" s="135"/>
      <c r="E139" s="135"/>
      <c r="F139" s="135"/>
      <c r="G139" s="135"/>
      <c r="H139" s="135"/>
      <c r="I139" s="136"/>
      <c r="J139" s="42">
        <v>150</v>
      </c>
      <c r="K139" s="33">
        <v>0</v>
      </c>
      <c r="L139" s="45">
        <v>990</v>
      </c>
      <c r="M139" s="44">
        <f t="shared" ref="M139:M150" si="23">K139*L139</f>
        <v>0</v>
      </c>
      <c r="N139" s="85">
        <f t="shared" si="7"/>
        <v>0</v>
      </c>
      <c r="O139" s="85">
        <f t="shared" si="8"/>
        <v>0</v>
      </c>
      <c r="P139" s="85">
        <f t="shared" si="9"/>
        <v>0</v>
      </c>
    </row>
    <row r="140" spans="1:16" s="18" customFormat="1" ht="15.75" customHeight="1" x14ac:dyDescent="0.2">
      <c r="A140" s="134" t="s">
        <v>54</v>
      </c>
      <c r="B140" s="135"/>
      <c r="C140" s="135"/>
      <c r="D140" s="135"/>
      <c r="E140" s="135"/>
      <c r="F140" s="135"/>
      <c r="G140" s="135"/>
      <c r="H140" s="135"/>
      <c r="I140" s="136"/>
      <c r="J140" s="104">
        <v>70</v>
      </c>
      <c r="K140" s="33">
        <v>0</v>
      </c>
      <c r="L140" s="29">
        <v>150</v>
      </c>
      <c r="M140" s="44">
        <f t="shared" si="23"/>
        <v>0</v>
      </c>
      <c r="N140" s="85">
        <f t="shared" si="7"/>
        <v>0</v>
      </c>
      <c r="O140" s="85">
        <f t="shared" si="8"/>
        <v>0</v>
      </c>
      <c r="P140" s="85">
        <f t="shared" si="9"/>
        <v>0</v>
      </c>
    </row>
    <row r="141" spans="1:16" s="18" customFormat="1" ht="15.75" customHeight="1" x14ac:dyDescent="0.2">
      <c r="A141" s="134" t="s">
        <v>123</v>
      </c>
      <c r="B141" s="135"/>
      <c r="C141" s="135"/>
      <c r="D141" s="135"/>
      <c r="E141" s="135"/>
      <c r="F141" s="135"/>
      <c r="G141" s="135"/>
      <c r="H141" s="135"/>
      <c r="I141" s="136"/>
      <c r="J141" s="42">
        <v>10</v>
      </c>
      <c r="K141" s="42">
        <v>0</v>
      </c>
      <c r="L141" s="45">
        <v>100</v>
      </c>
      <c r="M141" s="44">
        <f t="shared" si="23"/>
        <v>0</v>
      </c>
      <c r="N141" s="85">
        <f t="shared" si="7"/>
        <v>0</v>
      </c>
      <c r="O141" s="85">
        <f t="shared" si="8"/>
        <v>0</v>
      </c>
      <c r="P141" s="85">
        <f t="shared" si="9"/>
        <v>0</v>
      </c>
    </row>
    <row r="142" spans="1:16" s="113" customFormat="1" ht="29.25" customHeight="1" x14ac:dyDescent="0.2">
      <c r="A142" s="131" t="s">
        <v>132</v>
      </c>
      <c r="B142" s="132"/>
      <c r="C142" s="132"/>
      <c r="D142" s="132"/>
      <c r="E142" s="132"/>
      <c r="F142" s="132"/>
      <c r="G142" s="132"/>
      <c r="H142" s="132"/>
      <c r="I142" s="133"/>
      <c r="J142" s="111">
        <v>100</v>
      </c>
      <c r="K142" s="111">
        <v>0</v>
      </c>
      <c r="L142" s="112">
        <v>300</v>
      </c>
      <c r="M142" s="44">
        <f t="shared" si="23"/>
        <v>0</v>
      </c>
      <c r="N142" s="85">
        <f t="shared" si="7"/>
        <v>0</v>
      </c>
      <c r="O142" s="85">
        <f t="shared" si="8"/>
        <v>0</v>
      </c>
      <c r="P142" s="85">
        <f t="shared" si="9"/>
        <v>0</v>
      </c>
    </row>
    <row r="143" spans="1:16" s="113" customFormat="1" ht="23.25" customHeight="1" x14ac:dyDescent="0.2">
      <c r="A143" s="131" t="s">
        <v>131</v>
      </c>
      <c r="B143" s="132"/>
      <c r="C143" s="132"/>
      <c r="D143" s="132"/>
      <c r="E143" s="132"/>
      <c r="F143" s="132"/>
      <c r="G143" s="132"/>
      <c r="H143" s="132"/>
      <c r="I143" s="133"/>
      <c r="J143" s="111">
        <v>110</v>
      </c>
      <c r="K143" s="111">
        <v>0</v>
      </c>
      <c r="L143" s="112">
        <v>300</v>
      </c>
      <c r="M143" s="44">
        <f t="shared" si="23"/>
        <v>0</v>
      </c>
      <c r="N143" s="85">
        <f t="shared" ref="N143:N150" si="24">K143*J143</f>
        <v>0</v>
      </c>
      <c r="O143" s="85">
        <f t="shared" ref="O143:O150" si="25">N143/1</f>
        <v>0</v>
      </c>
      <c r="P143" s="85">
        <f t="shared" ref="P143:P150" si="26">N143/1</f>
        <v>0</v>
      </c>
    </row>
    <row r="144" spans="1:16" s="113" customFormat="1" ht="28.5" customHeight="1" x14ac:dyDescent="0.2">
      <c r="A144" s="131" t="s">
        <v>130</v>
      </c>
      <c r="B144" s="132"/>
      <c r="C144" s="132"/>
      <c r="D144" s="132"/>
      <c r="E144" s="132"/>
      <c r="F144" s="132"/>
      <c r="G144" s="132"/>
      <c r="H144" s="132"/>
      <c r="I144" s="133"/>
      <c r="J144" s="114">
        <v>80</v>
      </c>
      <c r="K144" s="114">
        <v>0</v>
      </c>
      <c r="L144" s="115">
        <v>300</v>
      </c>
      <c r="M144" s="44">
        <f t="shared" si="23"/>
        <v>0</v>
      </c>
      <c r="N144" s="85">
        <f t="shared" si="24"/>
        <v>0</v>
      </c>
      <c r="O144" s="85">
        <f t="shared" si="25"/>
        <v>0</v>
      </c>
      <c r="P144" s="85">
        <f t="shared" si="26"/>
        <v>0</v>
      </c>
    </row>
    <row r="145" spans="1:18" s="113" customFormat="1" ht="20.25" customHeight="1" x14ac:dyDescent="0.2">
      <c r="A145" s="131" t="s">
        <v>129</v>
      </c>
      <c r="B145" s="132"/>
      <c r="C145" s="132"/>
      <c r="D145" s="132"/>
      <c r="E145" s="132"/>
      <c r="F145" s="132"/>
      <c r="G145" s="132"/>
      <c r="H145" s="132"/>
      <c r="I145" s="133"/>
      <c r="J145" s="114">
        <v>100</v>
      </c>
      <c r="K145" s="114">
        <v>0</v>
      </c>
      <c r="L145" s="115">
        <v>300</v>
      </c>
      <c r="M145" s="44">
        <f t="shared" si="23"/>
        <v>0</v>
      </c>
      <c r="N145" s="85">
        <f t="shared" si="24"/>
        <v>0</v>
      </c>
      <c r="O145" s="85">
        <f t="shared" si="25"/>
        <v>0</v>
      </c>
      <c r="P145" s="85">
        <f t="shared" si="26"/>
        <v>0</v>
      </c>
    </row>
    <row r="146" spans="1:18" s="113" customFormat="1" ht="20.25" customHeight="1" x14ac:dyDescent="0.2">
      <c r="A146" s="131" t="s">
        <v>128</v>
      </c>
      <c r="B146" s="132"/>
      <c r="C146" s="132"/>
      <c r="D146" s="132"/>
      <c r="E146" s="132"/>
      <c r="F146" s="132"/>
      <c r="G146" s="132"/>
      <c r="H146" s="132"/>
      <c r="I146" s="133"/>
      <c r="J146" s="116">
        <v>100</v>
      </c>
      <c r="K146" s="114">
        <v>0</v>
      </c>
      <c r="L146" s="115">
        <v>300</v>
      </c>
      <c r="M146" s="44">
        <f t="shared" si="23"/>
        <v>0</v>
      </c>
      <c r="N146" s="85">
        <f t="shared" si="24"/>
        <v>0</v>
      </c>
      <c r="O146" s="85">
        <f t="shared" si="25"/>
        <v>0</v>
      </c>
      <c r="P146" s="85">
        <f t="shared" si="26"/>
        <v>0</v>
      </c>
    </row>
    <row r="147" spans="1:18" s="113" customFormat="1" ht="20.25" customHeight="1" x14ac:dyDescent="0.2">
      <c r="A147" s="131" t="s">
        <v>127</v>
      </c>
      <c r="B147" s="132"/>
      <c r="C147" s="132"/>
      <c r="D147" s="132"/>
      <c r="E147" s="132"/>
      <c r="F147" s="132"/>
      <c r="G147" s="132"/>
      <c r="H147" s="132"/>
      <c r="I147" s="133"/>
      <c r="J147" s="114">
        <v>100</v>
      </c>
      <c r="K147" s="114">
        <v>0</v>
      </c>
      <c r="L147" s="115">
        <v>300</v>
      </c>
      <c r="M147" s="44">
        <f t="shared" si="23"/>
        <v>0</v>
      </c>
      <c r="N147" s="85">
        <f t="shared" si="24"/>
        <v>0</v>
      </c>
      <c r="O147" s="85">
        <f t="shared" si="25"/>
        <v>0</v>
      </c>
      <c r="P147" s="85">
        <f t="shared" si="26"/>
        <v>0</v>
      </c>
    </row>
    <row r="148" spans="1:18" s="113" customFormat="1" ht="20.25" customHeight="1" x14ac:dyDescent="0.2">
      <c r="A148" s="131" t="s">
        <v>126</v>
      </c>
      <c r="B148" s="132"/>
      <c r="C148" s="132"/>
      <c r="D148" s="132"/>
      <c r="E148" s="132"/>
      <c r="F148" s="132"/>
      <c r="G148" s="132"/>
      <c r="H148" s="132"/>
      <c r="I148" s="133"/>
      <c r="J148" s="114">
        <v>135</v>
      </c>
      <c r="K148" s="114">
        <v>0</v>
      </c>
      <c r="L148" s="115">
        <v>300</v>
      </c>
      <c r="M148" s="44">
        <f t="shared" si="23"/>
        <v>0</v>
      </c>
      <c r="N148" s="85">
        <f t="shared" si="24"/>
        <v>0</v>
      </c>
      <c r="O148" s="85">
        <f t="shared" si="25"/>
        <v>0</v>
      </c>
      <c r="P148" s="85">
        <f t="shared" si="26"/>
        <v>0</v>
      </c>
    </row>
    <row r="149" spans="1:18" s="113" customFormat="1" ht="20.25" customHeight="1" x14ac:dyDescent="0.2">
      <c r="A149" s="131" t="s">
        <v>125</v>
      </c>
      <c r="B149" s="132"/>
      <c r="C149" s="132"/>
      <c r="D149" s="132"/>
      <c r="E149" s="132"/>
      <c r="F149" s="132"/>
      <c r="G149" s="132"/>
      <c r="H149" s="132"/>
      <c r="I149" s="133"/>
      <c r="J149" s="114">
        <v>120</v>
      </c>
      <c r="K149" s="114">
        <v>0</v>
      </c>
      <c r="L149" s="115">
        <v>300</v>
      </c>
      <c r="M149" s="44">
        <f t="shared" si="23"/>
        <v>0</v>
      </c>
      <c r="N149" s="85">
        <f t="shared" si="24"/>
        <v>0</v>
      </c>
      <c r="O149" s="85">
        <f t="shared" si="25"/>
        <v>0</v>
      </c>
      <c r="P149" s="85">
        <f t="shared" si="26"/>
        <v>0</v>
      </c>
    </row>
    <row r="150" spans="1:18" s="113" customFormat="1" ht="29.25" customHeight="1" x14ac:dyDescent="0.2">
      <c r="A150" s="131" t="s">
        <v>124</v>
      </c>
      <c r="B150" s="132"/>
      <c r="C150" s="132"/>
      <c r="D150" s="132"/>
      <c r="E150" s="132"/>
      <c r="F150" s="132"/>
      <c r="G150" s="132"/>
      <c r="H150" s="132"/>
      <c r="I150" s="133"/>
      <c r="J150" s="114">
        <v>110</v>
      </c>
      <c r="K150" s="114">
        <v>0</v>
      </c>
      <c r="L150" s="115">
        <v>300</v>
      </c>
      <c r="M150" s="44">
        <f t="shared" si="23"/>
        <v>0</v>
      </c>
      <c r="N150" s="85">
        <f t="shared" si="24"/>
        <v>0</v>
      </c>
      <c r="O150" s="85">
        <f t="shared" si="25"/>
        <v>0</v>
      </c>
      <c r="P150" s="85">
        <f t="shared" si="26"/>
        <v>0</v>
      </c>
    </row>
    <row r="151" spans="1:18" s="113" customFormat="1" ht="29.25" customHeight="1" x14ac:dyDescent="0.2">
      <c r="A151" s="117" t="s">
        <v>180</v>
      </c>
      <c r="B151" s="52"/>
      <c r="C151" s="52"/>
      <c r="D151" s="52"/>
      <c r="E151" s="52"/>
      <c r="F151" s="52"/>
      <c r="G151" s="52"/>
      <c r="H151" s="52"/>
      <c r="I151" s="52"/>
      <c r="J151" s="53"/>
      <c r="K151" s="53"/>
      <c r="L151" s="54"/>
      <c r="M151" s="55"/>
      <c r="N151" s="85"/>
      <c r="O151" s="119">
        <f>SUM(O13:O150)</f>
        <v>0</v>
      </c>
      <c r="P151" s="210" t="s">
        <v>74</v>
      </c>
      <c r="Q151" s="210"/>
      <c r="R151" s="210"/>
    </row>
    <row r="152" spans="1:18" s="113" customFormat="1" ht="47.25" customHeight="1" x14ac:dyDescent="0.2">
      <c r="A152" s="198" t="s">
        <v>179</v>
      </c>
      <c r="B152" s="199"/>
      <c r="C152" s="199"/>
      <c r="D152" s="199"/>
      <c r="E152" s="199"/>
      <c r="F152" s="199"/>
      <c r="G152" s="199"/>
      <c r="H152" s="199"/>
      <c r="I152" s="200"/>
      <c r="J152" s="120"/>
      <c r="K152" s="120">
        <v>0</v>
      </c>
      <c r="L152" s="121">
        <v>700</v>
      </c>
      <c r="M152" s="122">
        <f t="shared" ref="M152" si="27">K152*L152</f>
        <v>0</v>
      </c>
      <c r="N152" s="85"/>
      <c r="O152" s="85"/>
      <c r="P152" s="130"/>
      <c r="Q152" s="130"/>
      <c r="R152" s="130"/>
    </row>
    <row r="153" spans="1:18" s="113" customFormat="1" ht="74.25" customHeight="1" x14ac:dyDescent="0.2">
      <c r="A153" s="198" t="s">
        <v>178</v>
      </c>
      <c r="B153" s="199"/>
      <c r="C153" s="199"/>
      <c r="D153" s="199"/>
      <c r="E153" s="199"/>
      <c r="F153" s="199"/>
      <c r="G153" s="199"/>
      <c r="H153" s="199"/>
      <c r="I153" s="200"/>
      <c r="J153" s="120"/>
      <c r="K153" s="120">
        <v>0</v>
      </c>
      <c r="L153" s="121">
        <v>1690</v>
      </c>
      <c r="M153" s="122">
        <f t="shared" ref="M153" si="28">K153*L153</f>
        <v>0</v>
      </c>
      <c r="N153" s="85"/>
      <c r="O153" s="85"/>
      <c r="P153" s="130"/>
      <c r="Q153" s="130"/>
      <c r="R153" s="130"/>
    </row>
    <row r="154" spans="1:18" s="2" customFormat="1" ht="15" customHeight="1" x14ac:dyDescent="0.2">
      <c r="A154" s="160" t="s">
        <v>1</v>
      </c>
      <c r="B154" s="161"/>
      <c r="C154" s="161"/>
      <c r="D154" s="161"/>
      <c r="E154" s="161"/>
      <c r="F154" s="161"/>
      <c r="G154" s="161"/>
      <c r="H154" s="161"/>
      <c r="I154" s="161"/>
      <c r="J154" s="161"/>
      <c r="K154" s="162"/>
      <c r="L154" s="186">
        <f>SUM(M13:M152)</f>
        <v>0</v>
      </c>
      <c r="M154" s="187"/>
      <c r="O154" s="191"/>
      <c r="P154" s="1"/>
      <c r="Q154" s="1"/>
      <c r="R154" s="1"/>
    </row>
    <row r="155" spans="1:18" ht="15" customHeight="1" x14ac:dyDescent="0.2">
      <c r="A155" s="163"/>
      <c r="B155" s="164"/>
      <c r="C155" s="164"/>
      <c r="D155" s="164"/>
      <c r="E155" s="164"/>
      <c r="F155" s="164"/>
      <c r="G155" s="164"/>
      <c r="H155" s="164"/>
      <c r="I155" s="164"/>
      <c r="J155" s="164"/>
      <c r="K155" s="165"/>
      <c r="L155" s="188"/>
      <c r="M155" s="189"/>
      <c r="O155" s="191"/>
      <c r="P155" s="192"/>
      <c r="Q155" s="192"/>
      <c r="R155" s="192"/>
    </row>
    <row r="156" spans="1:18" s="49" customFormat="1" ht="9.75" customHeight="1" x14ac:dyDescent="0.2">
      <c r="A156" s="201" t="s">
        <v>0</v>
      </c>
      <c r="B156" s="202"/>
      <c r="C156" s="202"/>
      <c r="D156" s="202"/>
      <c r="E156" s="202"/>
      <c r="F156" s="202"/>
      <c r="G156" s="202"/>
      <c r="H156" s="202"/>
      <c r="I156" s="202"/>
      <c r="J156" s="203"/>
      <c r="K156" s="153" t="s">
        <v>4</v>
      </c>
      <c r="L156" s="153" t="s">
        <v>3</v>
      </c>
      <c r="M156" s="153" t="s">
        <v>5</v>
      </c>
    </row>
    <row r="157" spans="1:18" s="49" customFormat="1" ht="9.75" customHeight="1" x14ac:dyDescent="0.2">
      <c r="A157" s="204"/>
      <c r="B157" s="205"/>
      <c r="C157" s="205"/>
      <c r="D157" s="205"/>
      <c r="E157" s="205"/>
      <c r="F157" s="205"/>
      <c r="G157" s="205"/>
      <c r="H157" s="205"/>
      <c r="I157" s="205"/>
      <c r="J157" s="206"/>
      <c r="K157" s="153"/>
      <c r="L157" s="153"/>
      <c r="M157" s="153"/>
    </row>
    <row r="158" spans="1:18" s="49" customFormat="1" ht="9.75" customHeight="1" x14ac:dyDescent="0.2">
      <c r="A158" s="204"/>
      <c r="B158" s="205"/>
      <c r="C158" s="205"/>
      <c r="D158" s="205"/>
      <c r="E158" s="205"/>
      <c r="F158" s="205"/>
      <c r="G158" s="205"/>
      <c r="H158" s="205"/>
      <c r="I158" s="205"/>
      <c r="J158" s="206"/>
      <c r="K158" s="153"/>
      <c r="L158" s="153"/>
      <c r="M158" s="153"/>
    </row>
    <row r="159" spans="1:18" s="49" customFormat="1" ht="9.75" customHeight="1" x14ac:dyDescent="0.2">
      <c r="A159" s="207"/>
      <c r="B159" s="208"/>
      <c r="C159" s="208"/>
      <c r="D159" s="208"/>
      <c r="E159" s="208"/>
      <c r="F159" s="208"/>
      <c r="G159" s="208"/>
      <c r="H159" s="208"/>
      <c r="I159" s="208"/>
      <c r="J159" s="209"/>
      <c r="K159" s="153"/>
      <c r="L159" s="153"/>
      <c r="M159" s="153"/>
    </row>
    <row r="160" spans="1:18" s="94" customFormat="1" ht="15" customHeight="1" x14ac:dyDescent="0.2">
      <c r="A160" s="93" t="s">
        <v>26</v>
      </c>
      <c r="B160" s="99"/>
      <c r="C160" s="99"/>
      <c r="D160" s="99"/>
      <c r="E160" s="99"/>
      <c r="F160" s="99"/>
      <c r="G160" s="99"/>
      <c r="H160" s="99"/>
      <c r="I160" s="99"/>
      <c r="J160" s="99"/>
      <c r="K160" s="99"/>
      <c r="L160" s="100"/>
      <c r="M160" s="101"/>
    </row>
    <row r="161" spans="1:13" s="94" customFormat="1" ht="15" customHeight="1" x14ac:dyDescent="0.2">
      <c r="A161" s="95" t="s">
        <v>10</v>
      </c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7"/>
      <c r="M161" s="98"/>
    </row>
    <row r="162" spans="1:13" ht="19.5" x14ac:dyDescent="0.2">
      <c r="A162" s="193" t="s">
        <v>11</v>
      </c>
      <c r="B162" s="194"/>
      <c r="C162" s="194"/>
      <c r="D162" s="194"/>
      <c r="E162" s="194"/>
      <c r="F162" s="194"/>
      <c r="G162" s="194"/>
      <c r="H162" s="194"/>
      <c r="I162" s="194"/>
      <c r="J162" s="195"/>
      <c r="K162" s="197">
        <v>0</v>
      </c>
      <c r="L162" s="185">
        <v>490</v>
      </c>
      <c r="M162" s="185">
        <f>K162*L162</f>
        <v>0</v>
      </c>
    </row>
    <row r="163" spans="1:13" ht="15.75" x14ac:dyDescent="0.2">
      <c r="A163" s="134" t="s">
        <v>138</v>
      </c>
      <c r="B163" s="135"/>
      <c r="C163" s="135"/>
      <c r="D163" s="135"/>
      <c r="E163" s="135"/>
      <c r="F163" s="135"/>
      <c r="G163" s="135"/>
      <c r="H163" s="135"/>
      <c r="I163" s="135"/>
      <c r="J163" s="136"/>
      <c r="K163" s="196"/>
      <c r="L163" s="184"/>
      <c r="M163" s="184"/>
    </row>
    <row r="164" spans="1:13" ht="15.75" x14ac:dyDescent="0.2">
      <c r="A164" s="134" t="s">
        <v>139</v>
      </c>
      <c r="B164" s="135"/>
      <c r="C164" s="135"/>
      <c r="D164" s="135"/>
      <c r="E164" s="135"/>
      <c r="F164" s="135"/>
      <c r="G164" s="135"/>
      <c r="H164" s="135"/>
      <c r="I164" s="135"/>
      <c r="J164" s="136"/>
      <c r="K164" s="196"/>
      <c r="L164" s="184"/>
      <c r="M164" s="184"/>
    </row>
    <row r="165" spans="1:13" ht="16.5" x14ac:dyDescent="0.2">
      <c r="A165" s="134" t="s">
        <v>133</v>
      </c>
      <c r="B165" s="135"/>
      <c r="C165" s="135"/>
      <c r="D165" s="135"/>
      <c r="E165" s="135"/>
      <c r="F165" s="135"/>
      <c r="G165" s="135"/>
      <c r="H165" s="135"/>
      <c r="I165" s="135"/>
      <c r="J165" s="136"/>
      <c r="K165" s="196"/>
      <c r="L165" s="184"/>
      <c r="M165" s="184"/>
    </row>
    <row r="166" spans="1:13" ht="15.75" x14ac:dyDescent="0.2">
      <c r="A166" s="134" t="s">
        <v>134</v>
      </c>
      <c r="B166" s="135"/>
      <c r="C166" s="135"/>
      <c r="D166" s="135"/>
      <c r="E166" s="135"/>
      <c r="F166" s="135"/>
      <c r="G166" s="135"/>
      <c r="H166" s="135"/>
      <c r="I166" s="135"/>
      <c r="J166" s="136"/>
      <c r="K166" s="196"/>
      <c r="L166" s="184"/>
      <c r="M166" s="184"/>
    </row>
    <row r="167" spans="1:13" ht="15.75" x14ac:dyDescent="0.2">
      <c r="A167" s="134" t="s">
        <v>135</v>
      </c>
      <c r="B167" s="135"/>
      <c r="C167" s="135"/>
      <c r="D167" s="135"/>
      <c r="E167" s="135"/>
      <c r="F167" s="135"/>
      <c r="G167" s="135"/>
      <c r="H167" s="135"/>
      <c r="I167" s="135"/>
      <c r="J167" s="136"/>
      <c r="K167" s="196"/>
      <c r="L167" s="184"/>
      <c r="M167" s="184"/>
    </row>
    <row r="168" spans="1:13" ht="19.5" x14ac:dyDescent="0.2">
      <c r="A168" s="193" t="s">
        <v>12</v>
      </c>
      <c r="B168" s="194"/>
      <c r="C168" s="194"/>
      <c r="D168" s="194"/>
      <c r="E168" s="194"/>
      <c r="F168" s="194"/>
      <c r="G168" s="194"/>
      <c r="H168" s="194"/>
      <c r="I168" s="194"/>
      <c r="J168" s="195"/>
      <c r="K168" s="196">
        <v>0</v>
      </c>
      <c r="L168" s="184">
        <v>950</v>
      </c>
      <c r="M168" s="184">
        <f>K168*L168</f>
        <v>0</v>
      </c>
    </row>
    <row r="169" spans="1:13" ht="15.75" x14ac:dyDescent="0.2">
      <c r="A169" s="134" t="s">
        <v>137</v>
      </c>
      <c r="B169" s="135"/>
      <c r="C169" s="135"/>
      <c r="D169" s="135"/>
      <c r="E169" s="135"/>
      <c r="F169" s="135"/>
      <c r="G169" s="135"/>
      <c r="H169" s="135"/>
      <c r="I169" s="135"/>
      <c r="J169" s="136"/>
      <c r="K169" s="196"/>
      <c r="L169" s="184"/>
      <c r="M169" s="184"/>
    </row>
    <row r="170" spans="1:13" ht="15.75" x14ac:dyDescent="0.2">
      <c r="A170" s="134" t="s">
        <v>136</v>
      </c>
      <c r="B170" s="135"/>
      <c r="C170" s="135"/>
      <c r="D170" s="135"/>
      <c r="E170" s="135"/>
      <c r="F170" s="135"/>
      <c r="G170" s="135"/>
      <c r="H170" s="135"/>
      <c r="I170" s="135"/>
      <c r="J170" s="136"/>
      <c r="K170" s="196"/>
      <c r="L170" s="184"/>
      <c r="M170" s="184"/>
    </row>
    <row r="171" spans="1:13" ht="16.5" x14ac:dyDescent="0.2">
      <c r="A171" s="134" t="s">
        <v>133</v>
      </c>
      <c r="B171" s="135"/>
      <c r="C171" s="135"/>
      <c r="D171" s="135"/>
      <c r="E171" s="135"/>
      <c r="F171" s="135"/>
      <c r="G171" s="135"/>
      <c r="H171" s="135"/>
      <c r="I171" s="135"/>
      <c r="J171" s="136"/>
      <c r="K171" s="196"/>
      <c r="L171" s="184"/>
      <c r="M171" s="184"/>
    </row>
    <row r="172" spans="1:13" ht="15.75" x14ac:dyDescent="0.2">
      <c r="A172" s="134" t="s">
        <v>23</v>
      </c>
      <c r="B172" s="135"/>
      <c r="C172" s="135"/>
      <c r="D172" s="135"/>
      <c r="E172" s="135"/>
      <c r="F172" s="135"/>
      <c r="G172" s="135"/>
      <c r="H172" s="135"/>
      <c r="I172" s="135"/>
      <c r="J172" s="136"/>
      <c r="K172" s="196"/>
      <c r="L172" s="184"/>
      <c r="M172" s="184"/>
    </row>
    <row r="173" spans="1:13" ht="15.75" x14ac:dyDescent="0.2">
      <c r="A173" s="134" t="s">
        <v>134</v>
      </c>
      <c r="B173" s="135"/>
      <c r="C173" s="135"/>
      <c r="D173" s="135"/>
      <c r="E173" s="135"/>
      <c r="F173" s="135"/>
      <c r="G173" s="135"/>
      <c r="H173" s="135"/>
      <c r="I173" s="135"/>
      <c r="J173" s="136"/>
      <c r="K173" s="196"/>
      <c r="L173" s="184"/>
      <c r="M173" s="184"/>
    </row>
    <row r="174" spans="1:13" ht="15.75" x14ac:dyDescent="0.2">
      <c r="A174" s="134" t="s">
        <v>135</v>
      </c>
      <c r="B174" s="135"/>
      <c r="C174" s="135"/>
      <c r="D174" s="135"/>
      <c r="E174" s="135"/>
      <c r="F174" s="135"/>
      <c r="G174" s="135"/>
      <c r="H174" s="135"/>
      <c r="I174" s="135"/>
      <c r="J174" s="136"/>
      <c r="K174" s="196"/>
      <c r="L174" s="184"/>
      <c r="M174" s="184"/>
    </row>
    <row r="175" spans="1:13" s="49" customFormat="1" ht="18.75" customHeight="1" x14ac:dyDescent="0.2">
      <c r="A175" s="48" t="s">
        <v>18</v>
      </c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7"/>
    </row>
    <row r="176" spans="1:13" ht="16.5" customHeight="1" x14ac:dyDescent="0.2">
      <c r="A176" s="134" t="s">
        <v>140</v>
      </c>
      <c r="B176" s="135"/>
      <c r="C176" s="135"/>
      <c r="D176" s="135"/>
      <c r="E176" s="135"/>
      <c r="F176" s="135"/>
      <c r="G176" s="135"/>
      <c r="H176" s="135"/>
      <c r="I176" s="135"/>
      <c r="J176" s="136"/>
      <c r="K176" s="42">
        <v>0</v>
      </c>
      <c r="L176" s="45">
        <v>100</v>
      </c>
      <c r="M176" s="45">
        <f>K176*L176</f>
        <v>0</v>
      </c>
    </row>
    <row r="177" spans="1:18" ht="16.5" customHeight="1" x14ac:dyDescent="0.2">
      <c r="A177" s="134" t="s">
        <v>141</v>
      </c>
      <c r="B177" s="135"/>
      <c r="C177" s="135"/>
      <c r="D177" s="135"/>
      <c r="E177" s="135"/>
      <c r="F177" s="135"/>
      <c r="G177" s="135"/>
      <c r="H177" s="135"/>
      <c r="I177" s="135"/>
      <c r="J177" s="136"/>
      <c r="K177" s="42">
        <v>0</v>
      </c>
      <c r="L177" s="45">
        <v>100</v>
      </c>
      <c r="M177" s="45">
        <f t="shared" ref="M177:M182" si="29">K177*L177</f>
        <v>0</v>
      </c>
    </row>
    <row r="178" spans="1:18" ht="16.5" customHeight="1" x14ac:dyDescent="0.2">
      <c r="A178" s="134" t="s">
        <v>63</v>
      </c>
      <c r="B178" s="135"/>
      <c r="C178" s="135"/>
      <c r="D178" s="135"/>
      <c r="E178" s="135"/>
      <c r="F178" s="135"/>
      <c r="G178" s="135"/>
      <c r="H178" s="135"/>
      <c r="I178" s="135"/>
      <c r="J178" s="136"/>
      <c r="K178" s="42">
        <v>0</v>
      </c>
      <c r="L178" s="45">
        <v>250</v>
      </c>
      <c r="M178" s="45">
        <f t="shared" si="29"/>
        <v>0</v>
      </c>
    </row>
    <row r="179" spans="1:18" ht="16.5" customHeight="1" x14ac:dyDescent="0.2">
      <c r="A179" s="134" t="s">
        <v>23</v>
      </c>
      <c r="B179" s="135"/>
      <c r="C179" s="135"/>
      <c r="D179" s="135"/>
      <c r="E179" s="135"/>
      <c r="F179" s="135"/>
      <c r="G179" s="135"/>
      <c r="H179" s="135"/>
      <c r="I179" s="135"/>
      <c r="J179" s="136"/>
      <c r="K179" s="42">
        <v>0</v>
      </c>
      <c r="L179" s="45">
        <v>250</v>
      </c>
      <c r="M179" s="45">
        <f t="shared" si="29"/>
        <v>0</v>
      </c>
      <c r="N179" s="5"/>
      <c r="O179" s="5"/>
      <c r="P179" s="5"/>
      <c r="Q179" s="6"/>
      <c r="R179" s="1"/>
    </row>
    <row r="180" spans="1:18" ht="16.5" customHeight="1" x14ac:dyDescent="0.2">
      <c r="A180" s="134" t="s">
        <v>64</v>
      </c>
      <c r="B180" s="135"/>
      <c r="C180" s="135"/>
      <c r="D180" s="135"/>
      <c r="E180" s="135"/>
      <c r="F180" s="135"/>
      <c r="G180" s="135"/>
      <c r="H180" s="135"/>
      <c r="I180" s="135"/>
      <c r="J180" s="136"/>
      <c r="K180" s="42">
        <v>0</v>
      </c>
      <c r="L180" s="45">
        <v>350</v>
      </c>
      <c r="M180" s="45">
        <f t="shared" si="29"/>
        <v>0</v>
      </c>
      <c r="N180" s="5"/>
      <c r="O180" s="5"/>
      <c r="P180" s="5"/>
      <c r="Q180" s="6"/>
      <c r="R180" s="1"/>
    </row>
    <row r="181" spans="1:18" ht="16.5" customHeight="1" x14ac:dyDescent="0.2">
      <c r="A181" s="134" t="s">
        <v>65</v>
      </c>
      <c r="B181" s="135"/>
      <c r="C181" s="135"/>
      <c r="D181" s="135"/>
      <c r="E181" s="135"/>
      <c r="F181" s="135"/>
      <c r="G181" s="135"/>
      <c r="H181" s="135"/>
      <c r="I181" s="135"/>
      <c r="J181" s="136"/>
      <c r="K181" s="42">
        <v>0</v>
      </c>
      <c r="L181" s="45">
        <v>250</v>
      </c>
      <c r="M181" s="45">
        <f t="shared" si="29"/>
        <v>0</v>
      </c>
      <c r="N181" s="5"/>
      <c r="O181" s="5"/>
      <c r="P181" s="5"/>
      <c r="Q181" s="6"/>
      <c r="R181" s="1"/>
    </row>
    <row r="182" spans="1:18" ht="39" customHeight="1" x14ac:dyDescent="0.2">
      <c r="A182" s="131" t="s">
        <v>69</v>
      </c>
      <c r="B182" s="132"/>
      <c r="C182" s="132"/>
      <c r="D182" s="132"/>
      <c r="E182" s="132"/>
      <c r="F182" s="132"/>
      <c r="G182" s="132"/>
      <c r="H182" s="132"/>
      <c r="I182" s="132"/>
      <c r="J182" s="133"/>
      <c r="K182" s="42">
        <v>0</v>
      </c>
      <c r="L182" s="45">
        <v>350</v>
      </c>
      <c r="M182" s="45">
        <f t="shared" si="29"/>
        <v>0</v>
      </c>
      <c r="N182" s="5"/>
      <c r="O182" s="5"/>
      <c r="P182" s="5"/>
      <c r="Q182" s="6"/>
      <c r="R182" s="1"/>
    </row>
    <row r="183" spans="1:18" ht="15" customHeight="1" x14ac:dyDescent="0.2">
      <c r="A183" s="11"/>
      <c r="B183" s="8"/>
      <c r="C183" s="8"/>
      <c r="D183" s="8"/>
      <c r="E183" s="8"/>
      <c r="F183" s="9"/>
      <c r="G183" s="9"/>
      <c r="H183" s="9"/>
      <c r="I183" s="9"/>
      <c r="J183" s="10"/>
      <c r="K183" s="10"/>
      <c r="L183" s="10"/>
      <c r="M183" s="12"/>
    </row>
    <row r="184" spans="1:18" ht="15" customHeight="1" x14ac:dyDescent="0.2">
      <c r="A184" s="11"/>
      <c r="B184" s="8"/>
      <c r="C184" s="8"/>
      <c r="D184" s="8"/>
      <c r="E184" s="8"/>
      <c r="F184" s="9"/>
      <c r="G184" s="9"/>
      <c r="H184" s="9"/>
      <c r="I184" s="9"/>
      <c r="J184" s="10"/>
      <c r="K184" s="10"/>
      <c r="L184" s="10"/>
      <c r="M184" s="12"/>
    </row>
    <row r="185" spans="1:18" s="92" customFormat="1" ht="19.5" x14ac:dyDescent="0.2">
      <c r="A185" s="86" t="s">
        <v>170</v>
      </c>
      <c r="B185" s="87"/>
      <c r="C185" s="87"/>
      <c r="D185" s="87"/>
      <c r="E185" s="87"/>
      <c r="F185" s="87"/>
      <c r="G185" s="87"/>
      <c r="H185" s="88" t="s">
        <v>68</v>
      </c>
      <c r="I185" s="87"/>
      <c r="J185" s="89"/>
      <c r="K185" s="87"/>
      <c r="L185" s="90"/>
      <c r="M185" s="91"/>
    </row>
  </sheetData>
  <mergeCells count="179">
    <mergeCell ref="P151:R151"/>
    <mergeCell ref="N57:N58"/>
    <mergeCell ref="O57:O58"/>
    <mergeCell ref="P57:P58"/>
    <mergeCell ref="A153:I153"/>
    <mergeCell ref="A144:I144"/>
    <mergeCell ref="A145:I145"/>
    <mergeCell ref="A146:I146"/>
    <mergeCell ref="A95:I95"/>
    <mergeCell ref="A75:I75"/>
    <mergeCell ref="A97:I97"/>
    <mergeCell ref="A100:I100"/>
    <mergeCell ref="A101:I101"/>
    <mergeCell ref="A88:I88"/>
    <mergeCell ref="A89:I89"/>
    <mergeCell ref="A90:I90"/>
    <mergeCell ref="A91:I91"/>
    <mergeCell ref="A121:I121"/>
    <mergeCell ref="A123:I123"/>
    <mergeCell ref="A124:I124"/>
    <mergeCell ref="A125:I125"/>
    <mergeCell ref="A126:I126"/>
    <mergeCell ref="A127:I127"/>
    <mergeCell ref="A128:I128"/>
    <mergeCell ref="A156:J159"/>
    <mergeCell ref="K156:K159"/>
    <mergeCell ref="A163:J163"/>
    <mergeCell ref="A164:J164"/>
    <mergeCell ref="A107:I107"/>
    <mergeCell ref="A118:I118"/>
    <mergeCell ref="A110:I110"/>
    <mergeCell ref="A111:I111"/>
    <mergeCell ref="A113:I113"/>
    <mergeCell ref="A150:I150"/>
    <mergeCell ref="A154:K155"/>
    <mergeCell ref="A149:I149"/>
    <mergeCell ref="A119:I119"/>
    <mergeCell ref="A120:I120"/>
    <mergeCell ref="A138:I138"/>
    <mergeCell ref="A141:I141"/>
    <mergeCell ref="A148:I148"/>
    <mergeCell ref="A135:I135"/>
    <mergeCell ref="A136:I136"/>
    <mergeCell ref="A147:I147"/>
    <mergeCell ref="A152:I152"/>
    <mergeCell ref="A93:I93"/>
    <mergeCell ref="A94:I94"/>
    <mergeCell ref="A60:I60"/>
    <mergeCell ref="N11:N12"/>
    <mergeCell ref="O11:O12"/>
    <mergeCell ref="P11:P12"/>
    <mergeCell ref="O154:O155"/>
    <mergeCell ref="P155:R155"/>
    <mergeCell ref="A168:J168"/>
    <mergeCell ref="K168:K174"/>
    <mergeCell ref="A165:J165"/>
    <mergeCell ref="L156:L159"/>
    <mergeCell ref="A162:J162"/>
    <mergeCell ref="K162:K167"/>
    <mergeCell ref="A167:J167"/>
    <mergeCell ref="A166:J166"/>
    <mergeCell ref="A103:I103"/>
    <mergeCell ref="A106:I106"/>
    <mergeCell ref="A108:I108"/>
    <mergeCell ref="A139:I139"/>
    <mergeCell ref="A140:I140"/>
    <mergeCell ref="A61:I61"/>
    <mergeCell ref="A63:I63"/>
    <mergeCell ref="A171:J171"/>
    <mergeCell ref="M156:M159"/>
    <mergeCell ref="L168:L174"/>
    <mergeCell ref="M168:M174"/>
    <mergeCell ref="L162:L167"/>
    <mergeCell ref="L154:M155"/>
    <mergeCell ref="M162:M167"/>
    <mergeCell ref="A105:I105"/>
    <mergeCell ref="A96:I96"/>
    <mergeCell ref="A115:I115"/>
    <mergeCell ref="A116:I116"/>
    <mergeCell ref="A117:I117"/>
    <mergeCell ref="A169:J169"/>
    <mergeCell ref="A170:J170"/>
    <mergeCell ref="A109:I109"/>
    <mergeCell ref="A104:I104"/>
    <mergeCell ref="A180:J180"/>
    <mergeCell ref="A181:J181"/>
    <mergeCell ref="A172:J172"/>
    <mergeCell ref="A102:I102"/>
    <mergeCell ref="A173:J173"/>
    <mergeCell ref="A98:I98"/>
    <mergeCell ref="A179:J179"/>
    <mergeCell ref="A1:M2"/>
    <mergeCell ref="E3:G3"/>
    <mergeCell ref="E4:G4"/>
    <mergeCell ref="E6:G6"/>
    <mergeCell ref="E5:G5"/>
    <mergeCell ref="A3:D3"/>
    <mergeCell ref="A74:I74"/>
    <mergeCell ref="A59:I59"/>
    <mergeCell ref="A18:I18"/>
    <mergeCell ref="A16:I16"/>
    <mergeCell ref="A7:I10"/>
    <mergeCell ref="A62:I62"/>
    <mergeCell ref="A174:J174"/>
    <mergeCell ref="A182:J182"/>
    <mergeCell ref="A177:J177"/>
    <mergeCell ref="A178:J178"/>
    <mergeCell ref="A176:J176"/>
    <mergeCell ref="A87:I87"/>
    <mergeCell ref="A84:I84"/>
    <mergeCell ref="A82:I82"/>
    <mergeCell ref="A83:I83"/>
    <mergeCell ref="A81:I81"/>
    <mergeCell ref="A64:I64"/>
    <mergeCell ref="A66:I66"/>
    <mergeCell ref="A46:I46"/>
    <mergeCell ref="A40:I40"/>
    <mergeCell ref="A56:I56"/>
    <mergeCell ref="A48:I48"/>
    <mergeCell ref="A71:I71"/>
    <mergeCell ref="A68:I68"/>
    <mergeCell ref="A86:I86"/>
    <mergeCell ref="A78:I78"/>
    <mergeCell ref="A80:I80"/>
    <mergeCell ref="K7:K10"/>
    <mergeCell ref="J7:J10"/>
    <mergeCell ref="L7:L10"/>
    <mergeCell ref="M7:M10"/>
    <mergeCell ref="A21:I21"/>
    <mergeCell ref="A14:I14"/>
    <mergeCell ref="A13:J13"/>
    <mergeCell ref="A37:I37"/>
    <mergeCell ref="A55:I55"/>
    <mergeCell ref="A26:I26"/>
    <mergeCell ref="A15:I15"/>
    <mergeCell ref="A24:I24"/>
    <mergeCell ref="A19:I19"/>
    <mergeCell ref="A25:I25"/>
    <mergeCell ref="A20:I20"/>
    <mergeCell ref="A17:I17"/>
    <mergeCell ref="A22:I22"/>
    <mergeCell ref="A23:I23"/>
    <mergeCell ref="A42:I42"/>
    <mergeCell ref="A43:I43"/>
    <mergeCell ref="A34:I34"/>
    <mergeCell ref="A38:I38"/>
    <mergeCell ref="A44:I44"/>
    <mergeCell ref="A77:I77"/>
    <mergeCell ref="A79:I79"/>
    <mergeCell ref="A52:I52"/>
    <mergeCell ref="A53:I53"/>
    <mergeCell ref="A54:I54"/>
    <mergeCell ref="A69:I69"/>
    <mergeCell ref="A65:I65"/>
    <mergeCell ref="A72:I72"/>
    <mergeCell ref="A142:I142"/>
    <mergeCell ref="A143:I143"/>
    <mergeCell ref="A129:I129"/>
    <mergeCell ref="A131:I131"/>
    <mergeCell ref="A132:I132"/>
    <mergeCell ref="A133:I133"/>
    <mergeCell ref="A134:I134"/>
    <mergeCell ref="A112:I112"/>
    <mergeCell ref="A4:D4"/>
    <mergeCell ref="A5:D5"/>
    <mergeCell ref="A6:D6"/>
    <mergeCell ref="H3:M6"/>
    <mergeCell ref="A27:I27"/>
    <mergeCell ref="A36:I36"/>
    <mergeCell ref="A28:I28"/>
    <mergeCell ref="A29:I29"/>
    <mergeCell ref="A35:I35"/>
    <mergeCell ref="A85:I85"/>
    <mergeCell ref="A45:I45"/>
    <mergeCell ref="A73:I73"/>
    <mergeCell ref="A76:I76"/>
    <mergeCell ref="A67:I67"/>
    <mergeCell ref="A41:I41"/>
    <mergeCell ref="A70:I70"/>
  </mergeCells>
  <phoneticPr fontId="0" type="noConversion"/>
  <pageMargins left="0.15748031496062992" right="0.15748031496062992" top="0.19685039370078741" bottom="0.19685039370078741" header="0" footer="0"/>
  <pageSetup paperSize="9" scale="77" fitToHeight="3" orientation="portrait" r:id="rId1"/>
  <headerFooter alignWithMargins="0"/>
  <rowBreaks count="2" manualBreakCount="2">
    <brk id="91" max="12" man="1"/>
    <brk id="155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Sheet1</vt:lpstr>
      <vt:lpstr>Sheet2</vt:lpstr>
      <vt:lpstr>Лист1!Область_печати</vt:lpstr>
    </vt:vector>
  </TitlesOfParts>
  <Company>CDL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</dc:creator>
  <cp:lastModifiedBy>Alena Pertseva</cp:lastModifiedBy>
  <cp:lastPrinted>2020-01-21T07:32:43Z</cp:lastPrinted>
  <dcterms:created xsi:type="dcterms:W3CDTF">2001-11-24T12:54:41Z</dcterms:created>
  <dcterms:modified xsi:type="dcterms:W3CDTF">2020-02-04T11:41:50Z</dcterms:modified>
</cp:coreProperties>
</file>