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82" i="1" l="1"/>
  <c r="F81" i="1"/>
  <c r="F80" i="1"/>
  <c r="F79" i="1"/>
  <c r="F78" i="1"/>
  <c r="F77" i="1"/>
  <c r="F76" i="1"/>
  <c r="F75" i="1"/>
  <c r="F74" i="1"/>
  <c r="F73" i="1"/>
  <c r="F72" i="1"/>
  <c r="F69" i="1"/>
  <c r="F68" i="1"/>
  <c r="F67" i="1"/>
  <c r="F66" i="1"/>
  <c r="F65" i="1"/>
  <c r="F64" i="1"/>
  <c r="F63" i="1"/>
  <c r="F62" i="1"/>
  <c r="F61" i="1"/>
  <c r="F58" i="1"/>
  <c r="F57" i="1"/>
  <c r="F54" i="1"/>
  <c r="F53" i="1"/>
  <c r="F52" i="1"/>
  <c r="F51" i="1"/>
  <c r="F50" i="1"/>
  <c r="F47" i="1"/>
  <c r="F46" i="1"/>
  <c r="F45" i="1"/>
  <c r="F44" i="1"/>
  <c r="F43" i="1"/>
  <c r="F42" i="1"/>
  <c r="F41" i="1"/>
  <c r="F40" i="1"/>
  <c r="F39" i="1"/>
  <c r="F36" i="1"/>
  <c r="F35" i="1"/>
  <c r="F32" i="1"/>
  <c r="F31" i="1"/>
  <c r="F30" i="1"/>
  <c r="F29" i="1"/>
  <c r="F28" i="1"/>
  <c r="F27" i="1"/>
  <c r="F26" i="1"/>
  <c r="F25" i="1"/>
  <c r="F22" i="1"/>
  <c r="F21" i="1"/>
  <c r="F20" i="1"/>
  <c r="F19" i="1"/>
  <c r="F18" i="1"/>
  <c r="F17" i="1"/>
  <c r="F16" i="1"/>
  <c r="F15" i="1"/>
  <c r="F84" i="1" s="1"/>
  <c r="F14" i="1"/>
  <c r="F13" i="1"/>
  <c r="F12" i="1"/>
  <c r="F85" i="1" l="1"/>
  <c r="F87" i="1" s="1"/>
</calcChain>
</file>

<file path=xl/sharedStrings.xml><?xml version="1.0" encoding="utf-8"?>
<sst xmlns="http://schemas.openxmlformats.org/spreadsheetml/2006/main" count="160" uniqueCount="116">
  <si>
    <t xml:space="preserve">                    ЗАЯВКА НА ПРОВЕДЕНИЕ БАНКЕТА </t>
  </si>
  <si>
    <t>Дата проведения:</t>
  </si>
  <si>
    <t>Количество гостей:</t>
  </si>
  <si>
    <t>Время начала банкета:</t>
  </si>
  <si>
    <t>Время завершения банкета:</t>
  </si>
  <si>
    <t>Место проведения:</t>
  </si>
  <si>
    <t>Ф.И.О. заказчика:</t>
  </si>
  <si>
    <t>Ответственный:</t>
  </si>
  <si>
    <t>Холодные закуски</t>
  </si>
  <si>
    <t>Блюдо</t>
  </si>
  <si>
    <t>Вес, гр</t>
  </si>
  <si>
    <t>Состав</t>
  </si>
  <si>
    <t>Цена за порц, руб</t>
  </si>
  <si>
    <t>Кол-во</t>
  </si>
  <si>
    <t>Сумма</t>
  </si>
  <si>
    <t>Мясной гастроном</t>
  </si>
  <si>
    <t>200/12</t>
  </si>
  <si>
    <t>Карбонад, грудинка, сервелад, говядина в/к, колбаса с/к, зелень</t>
  </si>
  <si>
    <t>Мясное ассорти а-ля рус</t>
  </si>
  <si>
    <t>200/30/11</t>
  </si>
  <si>
    <t>Язык, буженина, куриный рулет, зелень</t>
  </si>
  <si>
    <t>Ветчинные рулетики</t>
  </si>
  <si>
    <t>Ветчина из индейки, сыр, майонез, чеснок, зелень</t>
  </si>
  <si>
    <t>Сельдь в маринаде с мини картофелем и бородинским хлебом</t>
  </si>
  <si>
    <t>80/80/40</t>
  </si>
  <si>
    <t>Оливки/маслины</t>
  </si>
  <si>
    <t>25/25</t>
  </si>
  <si>
    <t>Ассорти овощное</t>
  </si>
  <si>
    <t>Свежие огурец, помидор, перец болгарский, черри, редис</t>
  </si>
  <si>
    <t>Ассорти солений</t>
  </si>
  <si>
    <t>Соленые помидор, огурец, квашеная капуста, черемша</t>
  </si>
  <si>
    <t>Ассорти рыбное</t>
  </si>
  <si>
    <t>160/40</t>
  </si>
  <si>
    <t>Семга, масляная рыба, маслины, лимон, зелень</t>
  </si>
  <si>
    <t>Сырное ассорти лайт</t>
  </si>
  <si>
    <t>200/30/30</t>
  </si>
  <si>
    <t>Сыры адыгейский, маасдам, гауда, чеддер, орехи, виноград, мед</t>
  </si>
  <si>
    <t>Баклажанные рулетики</t>
  </si>
  <si>
    <t>Баклажаны, сыр, грецкий орех, зелень</t>
  </si>
  <si>
    <t>Лимон</t>
  </si>
  <si>
    <t>Салаты</t>
  </si>
  <si>
    <t>Салат "Оливье" с телятиной</t>
  </si>
  <si>
    <t>Салат "Цезарь" с курицей</t>
  </si>
  <si>
    <t>Салат "Цезарь" с креветками</t>
  </si>
  <si>
    <t>Салат "Райская дичь"</t>
  </si>
  <si>
    <t>Куриное филе, шампиньоны, ананас, майонез, кедровый орех</t>
  </si>
  <si>
    <t>"Селедка под шубой"</t>
  </si>
  <si>
    <t>Салат "Морской" из морепродуктов</t>
  </si>
  <si>
    <t>Морской коктейль, листья салата, соус</t>
  </si>
  <si>
    <t>Салат "Капрезе"</t>
  </si>
  <si>
    <t>Сыр моцарелла, помидор, базилик, соус песто</t>
  </si>
  <si>
    <t>Салат "Греческий"</t>
  </si>
  <si>
    <t>Помидор, перец болг, огурец, оливки/маслины, сыр фета, масло оливковое</t>
  </si>
  <si>
    <t>Горячие закуски</t>
  </si>
  <si>
    <t>Жульен грибной</t>
  </si>
  <si>
    <t>Жульен с курицей и грибами</t>
  </si>
  <si>
    <t>Горячие блюда</t>
  </si>
  <si>
    <t>Люля-кебаб из говядины с маринованым луком</t>
  </si>
  <si>
    <t>100/10</t>
  </si>
  <si>
    <t>Говядина, специи, лук маринованый</t>
  </si>
  <si>
    <t>Люля-кебаб из баранины с маринованым луком</t>
  </si>
  <si>
    <t>Баранина, специи, лук маринованый, кинза</t>
  </si>
  <si>
    <t>Мясо по-французски</t>
  </si>
  <si>
    <t>170/14</t>
  </si>
  <si>
    <t>Свинина, овощи, сыр</t>
  </si>
  <si>
    <t>Шашлык из свинины</t>
  </si>
  <si>
    <t>100/17</t>
  </si>
  <si>
    <t>Куриное филе с ананасом</t>
  </si>
  <si>
    <t>160/14</t>
  </si>
  <si>
    <t>Шашлык куриный</t>
  </si>
  <si>
    <t>Стейк семги на гриле</t>
  </si>
  <si>
    <t>Дорадо на гриле</t>
  </si>
  <si>
    <t>1шт/27</t>
  </si>
  <si>
    <t>Сибас на гриле</t>
  </si>
  <si>
    <t>Гарнир</t>
  </si>
  <si>
    <t>Картофель жареный с грибами</t>
  </si>
  <si>
    <t>Картофель фри</t>
  </si>
  <si>
    <t>Картофель по-деревенски</t>
  </si>
  <si>
    <t>Рататуй овощной</t>
  </si>
  <si>
    <t>Овощи гриль</t>
  </si>
  <si>
    <t>Хлеб, десерт</t>
  </si>
  <si>
    <t>Хлебная корзина</t>
  </si>
  <si>
    <t>90/50</t>
  </si>
  <si>
    <t>Хлеб белый, серый, бородинский, масло сливочное</t>
  </si>
  <si>
    <t>Ассорти сезонных фруктов</t>
  </si>
  <si>
    <t>Груша, виноград, яблоко, ананас, апельсин</t>
  </si>
  <si>
    <t>Соусы</t>
  </si>
  <si>
    <t>Соус Аджика</t>
  </si>
  <si>
    <t>Горчица Дижон</t>
  </si>
  <si>
    <t>Кетчуп Хайнц</t>
  </si>
  <si>
    <t>Соус Барбекю</t>
  </si>
  <si>
    <t>Соус Сальса</t>
  </si>
  <si>
    <t>Соус сметанный с чесноком и зеленью</t>
  </si>
  <si>
    <t>Соус Тартар</t>
  </si>
  <si>
    <t>Соус Маринара</t>
  </si>
  <si>
    <t>Хрен сливочный</t>
  </si>
  <si>
    <t>Напитки</t>
  </si>
  <si>
    <t>Вес, мл</t>
  </si>
  <si>
    <t>Морс клюквенно-брусничный</t>
  </si>
  <si>
    <t>Чай пакетированный зел</t>
  </si>
  <si>
    <t>Чай пакетированный черный</t>
  </si>
  <si>
    <t>Кофе Американо</t>
  </si>
  <si>
    <t>Кофе Капучино</t>
  </si>
  <si>
    <t>Кофе Эспрессо</t>
  </si>
  <si>
    <t>Вода Сенежская с газом</t>
  </si>
  <si>
    <t>Вода Сенежская без газа</t>
  </si>
  <si>
    <t>Вода минеральная Рычал-су стекло</t>
  </si>
  <si>
    <t>Кола, Фанта, Спрайт</t>
  </si>
  <si>
    <t>Сок в ассортименте</t>
  </si>
  <si>
    <t>Итого по меню:</t>
  </si>
  <si>
    <t xml:space="preserve">            Обслуживание 10%:</t>
  </si>
  <si>
    <t>Общий итог:</t>
  </si>
  <si>
    <t>_________________________________________________________</t>
  </si>
  <si>
    <t>Заказчик:</t>
  </si>
  <si>
    <t>__________________________________________________________</t>
  </si>
  <si>
    <t>Менеджер                                                           ЗАО "Санаторий Светлана":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</si>
</sst>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2" xfId="0" applyBorder="1"/>
    <xf numFmtId="164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164" fontId="0" fillId="3" borderId="2" xfId="0" applyNumberFormat="1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64" fontId="0" fillId="3" borderId="2" xfId="0" applyNumberForma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1" xfId="0" applyFont="1" applyBorder="1" applyAlignment="1">
      <alignment vertical="center"/>
    </xf>
    <xf numFmtId="14" fontId="0" fillId="0" borderId="3" xfId="0" applyNumberForma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857250</xdr:colOff>
      <xdr:row>0</xdr:row>
      <xdr:rowOff>66675</xdr:rowOff>
    </xdr:from>
    <xdr:to>
      <xdr:col>6</xdr:col>
      <xdr:colOff>19050</xdr:colOff>
      <xdr:row>1</xdr:row>
      <xdr:rowOff>285750</xdr:rowOff>
    </xdr:to>
    <xdr:pic>
      <xdr:nvPicPr>
        <xdr:cNvPr id="4" name="Рисунок 3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48150" y="66675"/>
          <a:ext cx="28575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0"/>
  <sheetViews>
    <sheetView tabSelected="1" workbookViewId="0">
      <selection sqref="A1:F90"/>
    </sheetView>
  </sheetViews>
  <sheetFormatPr defaultRowHeight="15" x14ac:dyDescent="0.25"/>
  <cols>
    <col min="1" max="1" width="35.85546875" customWidth="1"/>
    <col min="2" max="2" width="10.85546875" customWidth="1"/>
    <col min="3" max="3" width="28.42578125" customWidth="1"/>
    <col min="4" max="4" width="8.5703125" customWidth="1"/>
    <col min="5" max="5" width="7.42578125" customWidth="1"/>
    <col min="6" max="6" width="11" customWidth="1"/>
  </cols>
  <sheetData>
    <row r="1" spans="1:6" ht="24.75" customHeight="1" x14ac:dyDescent="0.25">
      <c r="B1" s="1"/>
      <c r="C1" s="1"/>
      <c r="D1" s="2"/>
      <c r="E1" s="1"/>
      <c r="F1" s="1"/>
    </row>
    <row r="2" spans="1:6" ht="27.75" customHeight="1" x14ac:dyDescent="0.25">
      <c r="A2" s="21" t="s">
        <v>0</v>
      </c>
      <c r="B2" s="21"/>
      <c r="C2" s="21"/>
      <c r="D2" s="21"/>
      <c r="E2" s="21"/>
      <c r="F2" s="21"/>
    </row>
    <row r="3" spans="1:6" x14ac:dyDescent="0.25">
      <c r="A3" s="3" t="s">
        <v>1</v>
      </c>
      <c r="B3" s="22"/>
      <c r="C3" s="19"/>
      <c r="D3" s="19"/>
      <c r="E3" s="18"/>
      <c r="F3" s="20"/>
    </row>
    <row r="4" spans="1:6" x14ac:dyDescent="0.25">
      <c r="A4" s="3" t="s">
        <v>2</v>
      </c>
      <c r="B4" s="18"/>
      <c r="C4" s="19"/>
      <c r="D4" s="19"/>
      <c r="E4" s="18"/>
      <c r="F4" s="20"/>
    </row>
    <row r="5" spans="1:6" x14ac:dyDescent="0.25">
      <c r="A5" s="3" t="s">
        <v>3</v>
      </c>
      <c r="B5" s="18"/>
      <c r="C5" s="19"/>
      <c r="D5" s="19"/>
      <c r="E5" s="18"/>
      <c r="F5" s="20"/>
    </row>
    <row r="6" spans="1:6" x14ac:dyDescent="0.25">
      <c r="A6" s="3" t="s">
        <v>4</v>
      </c>
      <c r="B6" s="18"/>
      <c r="C6" s="19"/>
      <c r="D6" s="19"/>
      <c r="E6" s="18"/>
      <c r="F6" s="20"/>
    </row>
    <row r="7" spans="1:6" x14ac:dyDescent="0.25">
      <c r="A7" s="3" t="s">
        <v>5</v>
      </c>
      <c r="B7" s="18"/>
      <c r="C7" s="19"/>
      <c r="D7" s="19"/>
      <c r="E7" s="18"/>
      <c r="F7" s="20"/>
    </row>
    <row r="8" spans="1:6" x14ac:dyDescent="0.25">
      <c r="A8" s="3" t="s">
        <v>6</v>
      </c>
      <c r="B8" s="18"/>
      <c r="C8" s="19"/>
      <c r="D8" s="19"/>
      <c r="E8" s="18"/>
      <c r="F8" s="20"/>
    </row>
    <row r="9" spans="1:6" x14ac:dyDescent="0.25">
      <c r="A9" s="3" t="s">
        <v>7</v>
      </c>
      <c r="B9" s="18"/>
      <c r="C9" s="19"/>
      <c r="D9" s="19"/>
      <c r="E9" s="18"/>
      <c r="F9" s="20"/>
    </row>
    <row r="10" spans="1:6" ht="15.75" x14ac:dyDescent="0.25">
      <c r="A10" s="26" t="s">
        <v>8</v>
      </c>
      <c r="B10" s="27"/>
      <c r="C10" s="28"/>
      <c r="D10" s="4"/>
      <c r="E10" s="5"/>
      <c r="F10" s="5"/>
    </row>
    <row r="11" spans="1:6" ht="45" x14ac:dyDescent="0.25">
      <c r="A11" s="6" t="s">
        <v>9</v>
      </c>
      <c r="B11" s="6" t="s">
        <v>10</v>
      </c>
      <c r="C11" s="6" t="s">
        <v>11</v>
      </c>
      <c r="D11" s="7" t="s">
        <v>12</v>
      </c>
      <c r="E11" s="6" t="s">
        <v>13</v>
      </c>
      <c r="F11" s="6" t="s">
        <v>14</v>
      </c>
    </row>
    <row r="12" spans="1:6" ht="45" x14ac:dyDescent="0.25">
      <c r="A12" s="8" t="s">
        <v>15</v>
      </c>
      <c r="B12" s="8" t="s">
        <v>16</v>
      </c>
      <c r="C12" s="8" t="s">
        <v>17</v>
      </c>
      <c r="D12" s="9">
        <v>500</v>
      </c>
      <c r="E12" s="8"/>
      <c r="F12" s="9">
        <f>SUM(D12*E12)</f>
        <v>0</v>
      </c>
    </row>
    <row r="13" spans="1:6" ht="30" x14ac:dyDescent="0.25">
      <c r="A13" s="8" t="s">
        <v>18</v>
      </c>
      <c r="B13" s="8" t="s">
        <v>19</v>
      </c>
      <c r="C13" s="8" t="s">
        <v>20</v>
      </c>
      <c r="D13" s="9">
        <v>650</v>
      </c>
      <c r="E13" s="8"/>
      <c r="F13" s="9">
        <f t="shared" ref="F13:F22" si="0">SUM(D13*E13)</f>
        <v>0</v>
      </c>
    </row>
    <row r="14" spans="1:6" ht="30" x14ac:dyDescent="0.25">
      <c r="A14" s="8" t="s">
        <v>21</v>
      </c>
      <c r="B14" s="8">
        <v>200</v>
      </c>
      <c r="C14" s="8" t="s">
        <v>22</v>
      </c>
      <c r="D14" s="9">
        <v>550</v>
      </c>
      <c r="E14" s="8"/>
      <c r="F14" s="9">
        <f t="shared" si="0"/>
        <v>0</v>
      </c>
    </row>
    <row r="15" spans="1:6" ht="30" x14ac:dyDescent="0.25">
      <c r="A15" s="8" t="s">
        <v>23</v>
      </c>
      <c r="B15" s="8" t="s">
        <v>24</v>
      </c>
      <c r="C15" s="8"/>
      <c r="D15" s="9">
        <v>350</v>
      </c>
      <c r="E15" s="8"/>
      <c r="F15" s="9">
        <f t="shared" si="0"/>
        <v>0</v>
      </c>
    </row>
    <row r="16" spans="1:6" x14ac:dyDescent="0.25">
      <c r="A16" s="8" t="s">
        <v>25</v>
      </c>
      <c r="B16" s="8" t="s">
        <v>26</v>
      </c>
      <c r="C16" s="8"/>
      <c r="D16" s="9">
        <v>150</v>
      </c>
      <c r="E16" s="8"/>
      <c r="F16" s="9">
        <f t="shared" si="0"/>
        <v>0</v>
      </c>
    </row>
    <row r="17" spans="1:6" ht="45" x14ac:dyDescent="0.25">
      <c r="A17" s="8" t="s">
        <v>27</v>
      </c>
      <c r="B17" s="8">
        <v>220</v>
      </c>
      <c r="C17" s="8" t="s">
        <v>28</v>
      </c>
      <c r="D17" s="9">
        <v>350</v>
      </c>
      <c r="E17" s="8"/>
      <c r="F17" s="9">
        <f t="shared" si="0"/>
        <v>0</v>
      </c>
    </row>
    <row r="18" spans="1:6" ht="30" x14ac:dyDescent="0.25">
      <c r="A18" s="8" t="s">
        <v>29</v>
      </c>
      <c r="B18" s="8">
        <v>300</v>
      </c>
      <c r="C18" s="8" t="s">
        <v>30</v>
      </c>
      <c r="D18" s="9">
        <v>350</v>
      </c>
      <c r="E18" s="8"/>
      <c r="F18" s="9">
        <f t="shared" si="0"/>
        <v>0</v>
      </c>
    </row>
    <row r="19" spans="1:6" ht="30" x14ac:dyDescent="0.25">
      <c r="A19" s="8" t="s">
        <v>31</v>
      </c>
      <c r="B19" s="8" t="s">
        <v>32</v>
      </c>
      <c r="C19" s="8" t="s">
        <v>33</v>
      </c>
      <c r="D19" s="9">
        <v>700</v>
      </c>
      <c r="E19" s="8"/>
      <c r="F19" s="9">
        <f t="shared" si="0"/>
        <v>0</v>
      </c>
    </row>
    <row r="20" spans="1:6" ht="45" x14ac:dyDescent="0.25">
      <c r="A20" s="8" t="s">
        <v>34</v>
      </c>
      <c r="B20" s="8" t="s">
        <v>35</v>
      </c>
      <c r="C20" s="8" t="s">
        <v>36</v>
      </c>
      <c r="D20" s="9">
        <v>450</v>
      </c>
      <c r="E20" s="8"/>
      <c r="F20" s="9">
        <f t="shared" si="0"/>
        <v>0</v>
      </c>
    </row>
    <row r="21" spans="1:6" ht="30" x14ac:dyDescent="0.25">
      <c r="A21" s="8" t="s">
        <v>37</v>
      </c>
      <c r="B21" s="8">
        <v>200</v>
      </c>
      <c r="C21" s="8" t="s">
        <v>38</v>
      </c>
      <c r="D21" s="9">
        <v>450</v>
      </c>
      <c r="E21" s="8"/>
      <c r="F21" s="9">
        <f t="shared" si="0"/>
        <v>0</v>
      </c>
    </row>
    <row r="22" spans="1:6" x14ac:dyDescent="0.25">
      <c r="A22" s="8" t="s">
        <v>39</v>
      </c>
      <c r="B22" s="8">
        <v>50</v>
      </c>
      <c r="C22" s="8"/>
      <c r="D22" s="9">
        <v>50</v>
      </c>
      <c r="E22" s="8"/>
      <c r="F22" s="9">
        <f t="shared" si="0"/>
        <v>0</v>
      </c>
    </row>
    <row r="23" spans="1:6" ht="15.75" x14ac:dyDescent="0.25">
      <c r="A23" s="23" t="s">
        <v>40</v>
      </c>
      <c r="B23" s="24"/>
      <c r="C23" s="25"/>
      <c r="D23" s="10"/>
      <c r="E23" s="11"/>
      <c r="F23" s="11"/>
    </row>
    <row r="24" spans="1:6" ht="45" x14ac:dyDescent="0.25">
      <c r="A24" s="6" t="s">
        <v>9</v>
      </c>
      <c r="B24" s="6" t="s">
        <v>10</v>
      </c>
      <c r="C24" s="6" t="s">
        <v>11</v>
      </c>
      <c r="D24" s="7" t="s">
        <v>12</v>
      </c>
      <c r="E24" s="6" t="s">
        <v>13</v>
      </c>
      <c r="F24" s="6" t="s">
        <v>14</v>
      </c>
    </row>
    <row r="25" spans="1:6" x14ac:dyDescent="0.25">
      <c r="A25" s="8" t="s">
        <v>41</v>
      </c>
      <c r="B25" s="8">
        <v>200</v>
      </c>
      <c r="C25" s="8"/>
      <c r="D25" s="9">
        <v>380</v>
      </c>
      <c r="E25" s="8"/>
      <c r="F25" s="9">
        <f t="shared" ref="F25:F82" si="1">SUM(D25*E25)</f>
        <v>0</v>
      </c>
    </row>
    <row r="26" spans="1:6" x14ac:dyDescent="0.25">
      <c r="A26" s="8" t="s">
        <v>42</v>
      </c>
      <c r="B26" s="8">
        <v>200</v>
      </c>
      <c r="C26" s="8"/>
      <c r="D26" s="9">
        <v>500</v>
      </c>
      <c r="E26" s="8"/>
      <c r="F26" s="9">
        <f t="shared" si="1"/>
        <v>0</v>
      </c>
    </row>
    <row r="27" spans="1:6" x14ac:dyDescent="0.25">
      <c r="A27" s="8" t="s">
        <v>43</v>
      </c>
      <c r="B27" s="8">
        <v>200</v>
      </c>
      <c r="C27" s="8"/>
      <c r="D27" s="9">
        <v>600</v>
      </c>
      <c r="E27" s="8"/>
      <c r="F27" s="9">
        <f t="shared" si="1"/>
        <v>0</v>
      </c>
    </row>
    <row r="28" spans="1:6" ht="45" x14ac:dyDescent="0.25">
      <c r="A28" s="8" t="s">
        <v>44</v>
      </c>
      <c r="B28" s="8">
        <v>200</v>
      </c>
      <c r="C28" s="8" t="s">
        <v>45</v>
      </c>
      <c r="D28" s="9">
        <v>400</v>
      </c>
      <c r="E28" s="8"/>
      <c r="F28" s="9">
        <f t="shared" si="1"/>
        <v>0</v>
      </c>
    </row>
    <row r="29" spans="1:6" x14ac:dyDescent="0.25">
      <c r="A29" s="8" t="s">
        <v>46</v>
      </c>
      <c r="B29" s="8">
        <v>200</v>
      </c>
      <c r="C29" s="8"/>
      <c r="D29" s="9">
        <v>350</v>
      </c>
      <c r="E29" s="8"/>
      <c r="F29" s="9">
        <f t="shared" si="1"/>
        <v>0</v>
      </c>
    </row>
    <row r="30" spans="1:6" ht="30" x14ac:dyDescent="0.25">
      <c r="A30" s="8" t="s">
        <v>47</v>
      </c>
      <c r="B30" s="8">
        <v>200</v>
      </c>
      <c r="C30" s="8" t="s">
        <v>48</v>
      </c>
      <c r="D30" s="9">
        <v>380</v>
      </c>
      <c r="E30" s="8"/>
      <c r="F30" s="9">
        <f t="shared" si="1"/>
        <v>0</v>
      </c>
    </row>
    <row r="31" spans="1:6" ht="30" x14ac:dyDescent="0.25">
      <c r="A31" s="8" t="s">
        <v>49</v>
      </c>
      <c r="B31" s="8">
        <v>200</v>
      </c>
      <c r="C31" s="8" t="s">
        <v>50</v>
      </c>
      <c r="D31" s="9">
        <v>450</v>
      </c>
      <c r="E31" s="8"/>
      <c r="F31" s="9">
        <f t="shared" si="1"/>
        <v>0</v>
      </c>
    </row>
    <row r="32" spans="1:6" ht="45" x14ac:dyDescent="0.25">
      <c r="A32" s="8" t="s">
        <v>51</v>
      </c>
      <c r="B32" s="8">
        <v>200</v>
      </c>
      <c r="C32" s="8" t="s">
        <v>52</v>
      </c>
      <c r="D32" s="9">
        <v>400</v>
      </c>
      <c r="E32" s="8"/>
      <c r="F32" s="9">
        <f t="shared" si="1"/>
        <v>0</v>
      </c>
    </row>
    <row r="33" spans="1:6" ht="15.75" x14ac:dyDescent="0.25">
      <c r="A33" s="23" t="s">
        <v>53</v>
      </c>
      <c r="B33" s="24"/>
      <c r="C33" s="25"/>
      <c r="D33" s="10"/>
      <c r="E33" s="11"/>
      <c r="F33" s="10"/>
    </row>
    <row r="34" spans="1:6" ht="45" x14ac:dyDescent="0.25">
      <c r="A34" s="6" t="s">
        <v>9</v>
      </c>
      <c r="B34" s="6" t="s">
        <v>10</v>
      </c>
      <c r="C34" s="6" t="s">
        <v>11</v>
      </c>
      <c r="D34" s="7" t="s">
        <v>12</v>
      </c>
      <c r="E34" s="6" t="s">
        <v>13</v>
      </c>
      <c r="F34" s="6" t="s">
        <v>14</v>
      </c>
    </row>
    <row r="35" spans="1:6" x14ac:dyDescent="0.25">
      <c r="A35" s="8" t="s">
        <v>54</v>
      </c>
      <c r="B35" s="8">
        <v>100</v>
      </c>
      <c r="C35" s="8"/>
      <c r="D35" s="9">
        <v>310</v>
      </c>
      <c r="E35" s="8"/>
      <c r="F35" s="9">
        <f t="shared" si="1"/>
        <v>0</v>
      </c>
    </row>
    <row r="36" spans="1:6" x14ac:dyDescent="0.25">
      <c r="A36" s="8" t="s">
        <v>55</v>
      </c>
      <c r="B36" s="8">
        <v>100</v>
      </c>
      <c r="C36" s="8"/>
      <c r="D36" s="9">
        <v>350</v>
      </c>
      <c r="E36" s="8"/>
      <c r="F36" s="9">
        <f t="shared" si="1"/>
        <v>0</v>
      </c>
    </row>
    <row r="37" spans="1:6" ht="15.75" x14ac:dyDescent="0.25">
      <c r="A37" s="23" t="s">
        <v>56</v>
      </c>
      <c r="B37" s="24"/>
      <c r="C37" s="25"/>
      <c r="D37" s="10"/>
      <c r="E37" s="11"/>
      <c r="F37" s="10"/>
    </row>
    <row r="38" spans="1:6" ht="45" x14ac:dyDescent="0.25">
      <c r="A38" s="6" t="s">
        <v>9</v>
      </c>
      <c r="B38" s="6" t="s">
        <v>10</v>
      </c>
      <c r="C38" s="6" t="s">
        <v>11</v>
      </c>
      <c r="D38" s="7" t="s">
        <v>12</v>
      </c>
      <c r="E38" s="6" t="s">
        <v>13</v>
      </c>
      <c r="F38" s="6" t="s">
        <v>14</v>
      </c>
    </row>
    <row r="39" spans="1:6" ht="30" x14ac:dyDescent="0.25">
      <c r="A39" s="8" t="s">
        <v>57</v>
      </c>
      <c r="B39" s="8" t="s">
        <v>58</v>
      </c>
      <c r="C39" s="8" t="s">
        <v>59</v>
      </c>
      <c r="D39" s="9">
        <v>450</v>
      </c>
      <c r="E39" s="8"/>
      <c r="F39" s="9">
        <f t="shared" si="1"/>
        <v>0</v>
      </c>
    </row>
    <row r="40" spans="1:6" ht="30" x14ac:dyDescent="0.25">
      <c r="A40" s="8" t="s">
        <v>60</v>
      </c>
      <c r="B40" s="8" t="s">
        <v>58</v>
      </c>
      <c r="C40" s="8" t="s">
        <v>61</v>
      </c>
      <c r="D40" s="9">
        <v>450</v>
      </c>
      <c r="E40" s="8"/>
      <c r="F40" s="9">
        <f t="shared" si="1"/>
        <v>0</v>
      </c>
    </row>
    <row r="41" spans="1:6" x14ac:dyDescent="0.25">
      <c r="A41" s="8" t="s">
        <v>62</v>
      </c>
      <c r="B41" s="8" t="s">
        <v>63</v>
      </c>
      <c r="C41" s="8" t="s">
        <v>64</v>
      </c>
      <c r="D41" s="9">
        <v>400</v>
      </c>
      <c r="E41" s="8"/>
      <c r="F41" s="9">
        <f t="shared" si="1"/>
        <v>0</v>
      </c>
    </row>
    <row r="42" spans="1:6" x14ac:dyDescent="0.25">
      <c r="A42" s="8" t="s">
        <v>65</v>
      </c>
      <c r="B42" s="8" t="s">
        <v>66</v>
      </c>
      <c r="C42" s="8"/>
      <c r="D42" s="9">
        <v>380</v>
      </c>
      <c r="E42" s="8"/>
      <c r="F42" s="9">
        <f t="shared" si="1"/>
        <v>0</v>
      </c>
    </row>
    <row r="43" spans="1:6" x14ac:dyDescent="0.25">
      <c r="A43" s="8" t="s">
        <v>67</v>
      </c>
      <c r="B43" s="8" t="s">
        <v>68</v>
      </c>
      <c r="C43" s="8"/>
      <c r="D43" s="9">
        <v>420</v>
      </c>
      <c r="E43" s="8"/>
      <c r="F43" s="9">
        <f t="shared" si="1"/>
        <v>0</v>
      </c>
    </row>
    <row r="44" spans="1:6" x14ac:dyDescent="0.25">
      <c r="A44" s="8" t="s">
        <v>69</v>
      </c>
      <c r="B44" s="8" t="s">
        <v>66</v>
      </c>
      <c r="C44" s="8"/>
      <c r="D44" s="9">
        <v>350</v>
      </c>
      <c r="E44" s="8"/>
      <c r="F44" s="9">
        <f t="shared" si="1"/>
        <v>0</v>
      </c>
    </row>
    <row r="45" spans="1:6" x14ac:dyDescent="0.25">
      <c r="A45" s="8" t="s">
        <v>70</v>
      </c>
      <c r="B45" s="8">
        <v>120</v>
      </c>
      <c r="C45" s="8"/>
      <c r="D45" s="9">
        <v>900</v>
      </c>
      <c r="E45" s="8"/>
      <c r="F45" s="9">
        <f>SUM(D45*E45)</f>
        <v>0</v>
      </c>
    </row>
    <row r="46" spans="1:6" x14ac:dyDescent="0.25">
      <c r="A46" s="8" t="s">
        <v>71</v>
      </c>
      <c r="B46" s="8" t="s">
        <v>72</v>
      </c>
      <c r="C46" s="8"/>
      <c r="D46" s="9">
        <v>870</v>
      </c>
      <c r="E46" s="8"/>
      <c r="F46" s="9">
        <f>SUM(D46*E46)</f>
        <v>0</v>
      </c>
    </row>
    <row r="47" spans="1:6" x14ac:dyDescent="0.25">
      <c r="A47" s="8" t="s">
        <v>73</v>
      </c>
      <c r="B47" s="8" t="s">
        <v>72</v>
      </c>
      <c r="C47" s="8"/>
      <c r="D47" s="9">
        <v>850</v>
      </c>
      <c r="E47" s="8"/>
      <c r="F47" s="9">
        <f>SUM(D47*E47)</f>
        <v>0</v>
      </c>
    </row>
    <row r="48" spans="1:6" ht="15.75" x14ac:dyDescent="0.25">
      <c r="A48" s="23" t="s">
        <v>74</v>
      </c>
      <c r="B48" s="24"/>
      <c r="C48" s="25"/>
      <c r="D48" s="10"/>
      <c r="E48" s="11"/>
      <c r="F48" s="10"/>
    </row>
    <row r="49" spans="1:6" ht="45" x14ac:dyDescent="0.25">
      <c r="A49" s="6" t="s">
        <v>9</v>
      </c>
      <c r="B49" s="6" t="s">
        <v>10</v>
      </c>
      <c r="C49" s="6" t="s">
        <v>11</v>
      </c>
      <c r="D49" s="7" t="s">
        <v>12</v>
      </c>
      <c r="E49" s="6" t="s">
        <v>13</v>
      </c>
      <c r="F49" s="6" t="s">
        <v>14</v>
      </c>
    </row>
    <row r="50" spans="1:6" x14ac:dyDescent="0.25">
      <c r="A50" s="8" t="s">
        <v>75</v>
      </c>
      <c r="B50" s="8">
        <v>100</v>
      </c>
      <c r="C50" s="8"/>
      <c r="D50" s="9">
        <v>150</v>
      </c>
      <c r="E50" s="8"/>
      <c r="F50" s="9">
        <f t="shared" si="1"/>
        <v>0</v>
      </c>
    </row>
    <row r="51" spans="1:6" x14ac:dyDescent="0.25">
      <c r="A51" s="8" t="s">
        <v>76</v>
      </c>
      <c r="B51" s="8">
        <v>100</v>
      </c>
      <c r="C51" s="8"/>
      <c r="D51" s="9">
        <v>150</v>
      </c>
      <c r="E51" s="8"/>
      <c r="F51" s="9">
        <f t="shared" si="1"/>
        <v>0</v>
      </c>
    </row>
    <row r="52" spans="1:6" x14ac:dyDescent="0.25">
      <c r="A52" s="8" t="s">
        <v>77</v>
      </c>
      <c r="B52" s="8">
        <v>100</v>
      </c>
      <c r="C52" s="8"/>
      <c r="D52" s="9">
        <v>150</v>
      </c>
      <c r="E52" s="8"/>
      <c r="F52" s="9">
        <f t="shared" si="1"/>
        <v>0</v>
      </c>
    </row>
    <row r="53" spans="1:6" x14ac:dyDescent="0.25">
      <c r="A53" s="8" t="s">
        <v>78</v>
      </c>
      <c r="B53" s="8">
        <v>100</v>
      </c>
      <c r="C53" s="8"/>
      <c r="D53" s="9">
        <v>400</v>
      </c>
      <c r="E53" s="8"/>
      <c r="F53" s="9">
        <f t="shared" si="1"/>
        <v>0</v>
      </c>
    </row>
    <row r="54" spans="1:6" x14ac:dyDescent="0.25">
      <c r="A54" s="8" t="s">
        <v>79</v>
      </c>
      <c r="B54" s="8">
        <v>100</v>
      </c>
      <c r="C54" s="8"/>
      <c r="D54" s="9">
        <v>400</v>
      </c>
      <c r="E54" s="8"/>
      <c r="F54" s="9">
        <f t="shared" si="1"/>
        <v>0</v>
      </c>
    </row>
    <row r="55" spans="1:6" ht="15.75" x14ac:dyDescent="0.25">
      <c r="A55" s="23" t="s">
        <v>80</v>
      </c>
      <c r="B55" s="24"/>
      <c r="C55" s="25"/>
      <c r="D55" s="10"/>
      <c r="E55" s="11"/>
      <c r="F55" s="10"/>
    </row>
    <row r="56" spans="1:6" ht="45" x14ac:dyDescent="0.25">
      <c r="A56" s="6" t="s">
        <v>9</v>
      </c>
      <c r="B56" s="6" t="s">
        <v>10</v>
      </c>
      <c r="C56" s="6" t="s">
        <v>11</v>
      </c>
      <c r="D56" s="7" t="s">
        <v>12</v>
      </c>
      <c r="E56" s="6" t="s">
        <v>13</v>
      </c>
      <c r="F56" s="6" t="s">
        <v>14</v>
      </c>
    </row>
    <row r="57" spans="1:6" ht="45" x14ac:dyDescent="0.25">
      <c r="A57" s="8" t="s">
        <v>81</v>
      </c>
      <c r="B57" s="8" t="s">
        <v>82</v>
      </c>
      <c r="C57" s="8" t="s">
        <v>83</v>
      </c>
      <c r="D57" s="9">
        <v>100</v>
      </c>
      <c r="E57" s="8"/>
      <c r="F57" s="9">
        <f t="shared" si="1"/>
        <v>0</v>
      </c>
    </row>
    <row r="58" spans="1:6" ht="30" x14ac:dyDescent="0.25">
      <c r="A58" s="8" t="s">
        <v>84</v>
      </c>
      <c r="B58" s="8">
        <v>1500</v>
      </c>
      <c r="C58" s="8" t="s">
        <v>85</v>
      </c>
      <c r="D58" s="9">
        <v>1000</v>
      </c>
      <c r="E58" s="8"/>
      <c r="F58" s="9">
        <f t="shared" si="1"/>
        <v>0</v>
      </c>
    </row>
    <row r="59" spans="1:6" ht="15.75" x14ac:dyDescent="0.25">
      <c r="A59" s="23" t="s">
        <v>86</v>
      </c>
      <c r="B59" s="24"/>
      <c r="C59" s="25"/>
      <c r="D59" s="10"/>
      <c r="E59" s="11"/>
      <c r="F59" s="10"/>
    </row>
    <row r="60" spans="1:6" ht="45" x14ac:dyDescent="0.25">
      <c r="A60" s="6" t="s">
        <v>9</v>
      </c>
      <c r="B60" s="6" t="s">
        <v>10</v>
      </c>
      <c r="C60" s="6" t="s">
        <v>11</v>
      </c>
      <c r="D60" s="7" t="s">
        <v>12</v>
      </c>
      <c r="E60" s="6" t="s">
        <v>13</v>
      </c>
      <c r="F60" s="6" t="s">
        <v>14</v>
      </c>
    </row>
    <row r="61" spans="1:6" x14ac:dyDescent="0.25">
      <c r="A61" s="8" t="s">
        <v>87</v>
      </c>
      <c r="B61" s="8">
        <v>50</v>
      </c>
      <c r="C61" s="8"/>
      <c r="D61" s="9">
        <v>50</v>
      </c>
      <c r="E61" s="8"/>
      <c r="F61" s="9">
        <f t="shared" si="1"/>
        <v>0</v>
      </c>
    </row>
    <row r="62" spans="1:6" x14ac:dyDescent="0.25">
      <c r="A62" s="8" t="s">
        <v>88</v>
      </c>
      <c r="B62" s="8">
        <v>50</v>
      </c>
      <c r="C62" s="8"/>
      <c r="D62" s="9">
        <v>50</v>
      </c>
      <c r="E62" s="8"/>
      <c r="F62" s="9">
        <f t="shared" si="1"/>
        <v>0</v>
      </c>
    </row>
    <row r="63" spans="1:6" x14ac:dyDescent="0.25">
      <c r="A63" s="8" t="s">
        <v>89</v>
      </c>
      <c r="B63" s="8">
        <v>50</v>
      </c>
      <c r="C63" s="8"/>
      <c r="D63" s="9">
        <v>50</v>
      </c>
      <c r="E63" s="8"/>
      <c r="F63" s="9">
        <f t="shared" si="1"/>
        <v>0</v>
      </c>
    </row>
    <row r="64" spans="1:6" x14ac:dyDescent="0.25">
      <c r="A64" s="8" t="s">
        <v>90</v>
      </c>
      <c r="B64" s="8">
        <v>50</v>
      </c>
      <c r="C64" s="8"/>
      <c r="D64" s="9">
        <v>50</v>
      </c>
      <c r="E64" s="8"/>
      <c r="F64" s="9">
        <f t="shared" si="1"/>
        <v>0</v>
      </c>
    </row>
    <row r="65" spans="1:6" x14ac:dyDescent="0.25">
      <c r="A65" s="8" t="s">
        <v>91</v>
      </c>
      <c r="B65" s="8">
        <v>50</v>
      </c>
      <c r="C65" s="8"/>
      <c r="D65" s="9">
        <v>50</v>
      </c>
      <c r="E65" s="8"/>
      <c r="F65" s="9">
        <f t="shared" si="1"/>
        <v>0</v>
      </c>
    </row>
    <row r="66" spans="1:6" ht="30" x14ac:dyDescent="0.25">
      <c r="A66" s="8" t="s">
        <v>92</v>
      </c>
      <c r="B66" s="8">
        <v>50</v>
      </c>
      <c r="C66" s="8"/>
      <c r="D66" s="9">
        <v>50</v>
      </c>
      <c r="E66" s="8"/>
      <c r="F66" s="9">
        <f t="shared" si="1"/>
        <v>0</v>
      </c>
    </row>
    <row r="67" spans="1:6" x14ac:dyDescent="0.25">
      <c r="A67" s="8" t="s">
        <v>93</v>
      </c>
      <c r="B67" s="8">
        <v>50</v>
      </c>
      <c r="C67" s="8"/>
      <c r="D67" s="9">
        <v>50</v>
      </c>
      <c r="E67" s="8"/>
      <c r="F67" s="9">
        <f t="shared" si="1"/>
        <v>0</v>
      </c>
    </row>
    <row r="68" spans="1:6" x14ac:dyDescent="0.25">
      <c r="A68" s="8" t="s">
        <v>94</v>
      </c>
      <c r="B68" s="8">
        <v>50</v>
      </c>
      <c r="C68" s="8"/>
      <c r="D68" s="9">
        <v>50</v>
      </c>
      <c r="E68" s="8"/>
      <c r="F68" s="9">
        <f t="shared" si="1"/>
        <v>0</v>
      </c>
    </row>
    <row r="69" spans="1:6" x14ac:dyDescent="0.25">
      <c r="A69" s="8" t="s">
        <v>95</v>
      </c>
      <c r="B69" s="8">
        <v>50</v>
      </c>
      <c r="C69" s="8"/>
      <c r="D69" s="9">
        <v>50</v>
      </c>
      <c r="E69" s="8"/>
      <c r="F69" s="9">
        <f t="shared" si="1"/>
        <v>0</v>
      </c>
    </row>
    <row r="70" spans="1:6" ht="15.75" x14ac:dyDescent="0.25">
      <c r="A70" s="23" t="s">
        <v>96</v>
      </c>
      <c r="B70" s="24"/>
      <c r="C70" s="25"/>
      <c r="D70" s="10"/>
      <c r="E70" s="11"/>
      <c r="F70" s="10"/>
    </row>
    <row r="71" spans="1:6" ht="45" x14ac:dyDescent="0.25">
      <c r="A71" s="6" t="s">
        <v>9</v>
      </c>
      <c r="B71" s="6" t="s">
        <v>97</v>
      </c>
      <c r="C71" s="6" t="s">
        <v>11</v>
      </c>
      <c r="D71" s="7" t="s">
        <v>12</v>
      </c>
      <c r="E71" s="6" t="s">
        <v>13</v>
      </c>
      <c r="F71" s="6" t="s">
        <v>14</v>
      </c>
    </row>
    <row r="72" spans="1:6" x14ac:dyDescent="0.25">
      <c r="A72" s="8" t="s">
        <v>98</v>
      </c>
      <c r="B72" s="8">
        <v>1000</v>
      </c>
      <c r="C72" s="8"/>
      <c r="D72" s="9">
        <v>300</v>
      </c>
      <c r="E72" s="8"/>
      <c r="F72" s="9">
        <f t="shared" si="1"/>
        <v>0</v>
      </c>
    </row>
    <row r="73" spans="1:6" x14ac:dyDescent="0.25">
      <c r="A73" s="8" t="s">
        <v>99</v>
      </c>
      <c r="B73" s="8">
        <v>200</v>
      </c>
      <c r="C73" s="8"/>
      <c r="D73" s="9">
        <v>50</v>
      </c>
      <c r="E73" s="8"/>
      <c r="F73" s="9">
        <f t="shared" si="1"/>
        <v>0</v>
      </c>
    </row>
    <row r="74" spans="1:6" x14ac:dyDescent="0.25">
      <c r="A74" s="8" t="s">
        <v>100</v>
      </c>
      <c r="B74" s="8">
        <v>200</v>
      </c>
      <c r="C74" s="8"/>
      <c r="D74" s="9">
        <v>50</v>
      </c>
      <c r="E74" s="8"/>
      <c r="F74" s="9">
        <f t="shared" si="1"/>
        <v>0</v>
      </c>
    </row>
    <row r="75" spans="1:6" x14ac:dyDescent="0.25">
      <c r="A75" s="8" t="s">
        <v>101</v>
      </c>
      <c r="B75" s="8">
        <v>160</v>
      </c>
      <c r="C75" s="8"/>
      <c r="D75" s="9">
        <v>100</v>
      </c>
      <c r="E75" s="8"/>
      <c r="F75" s="9">
        <f t="shared" si="1"/>
        <v>0</v>
      </c>
    </row>
    <row r="76" spans="1:6" x14ac:dyDescent="0.25">
      <c r="A76" s="8" t="s">
        <v>102</v>
      </c>
      <c r="B76" s="8">
        <v>160</v>
      </c>
      <c r="C76" s="8"/>
      <c r="D76" s="9">
        <v>100</v>
      </c>
      <c r="E76" s="8"/>
      <c r="F76" s="9">
        <f t="shared" si="1"/>
        <v>0</v>
      </c>
    </row>
    <row r="77" spans="1:6" x14ac:dyDescent="0.25">
      <c r="A77" s="8" t="s">
        <v>103</v>
      </c>
      <c r="B77" s="8">
        <v>50</v>
      </c>
      <c r="C77" s="8"/>
      <c r="D77" s="9">
        <v>100</v>
      </c>
      <c r="E77" s="8"/>
      <c r="F77" s="9">
        <f t="shared" si="1"/>
        <v>0</v>
      </c>
    </row>
    <row r="78" spans="1:6" x14ac:dyDescent="0.25">
      <c r="A78" s="8" t="s">
        <v>104</v>
      </c>
      <c r="B78" s="8">
        <v>500</v>
      </c>
      <c r="C78" s="8"/>
      <c r="D78" s="9">
        <v>80</v>
      </c>
      <c r="E78" s="8"/>
      <c r="F78" s="9">
        <f t="shared" si="1"/>
        <v>0</v>
      </c>
    </row>
    <row r="79" spans="1:6" x14ac:dyDescent="0.25">
      <c r="A79" s="8" t="s">
        <v>105</v>
      </c>
      <c r="B79" s="8">
        <v>500</v>
      </c>
      <c r="C79" s="8"/>
      <c r="D79" s="9">
        <v>80</v>
      </c>
      <c r="E79" s="8"/>
      <c r="F79" s="9">
        <f t="shared" si="1"/>
        <v>0</v>
      </c>
    </row>
    <row r="80" spans="1:6" x14ac:dyDescent="0.25">
      <c r="A80" s="8" t="s">
        <v>106</v>
      </c>
      <c r="B80" s="8">
        <v>500</v>
      </c>
      <c r="C80" s="8"/>
      <c r="D80" s="9">
        <v>100</v>
      </c>
      <c r="E80" s="8"/>
      <c r="F80" s="9">
        <f t="shared" si="1"/>
        <v>0</v>
      </c>
    </row>
    <row r="81" spans="1:6" x14ac:dyDescent="0.25">
      <c r="A81" s="8" t="s">
        <v>107</v>
      </c>
      <c r="B81" s="8">
        <v>500</v>
      </c>
      <c r="C81" s="8"/>
      <c r="D81" s="9">
        <v>150</v>
      </c>
      <c r="E81" s="8"/>
      <c r="F81" s="9">
        <f t="shared" si="1"/>
        <v>0</v>
      </c>
    </row>
    <row r="82" spans="1:6" x14ac:dyDescent="0.25">
      <c r="A82" s="8" t="s">
        <v>108</v>
      </c>
      <c r="B82" s="12">
        <v>1000</v>
      </c>
      <c r="C82" s="8"/>
      <c r="D82" s="9">
        <v>300</v>
      </c>
      <c r="E82" s="8"/>
      <c r="F82" s="9">
        <f t="shared" si="1"/>
        <v>0</v>
      </c>
    </row>
    <row r="83" spans="1:6" x14ac:dyDescent="0.25">
      <c r="A83" s="38"/>
      <c r="B83" s="39"/>
      <c r="C83" s="40"/>
      <c r="D83" s="10"/>
      <c r="E83" s="11"/>
      <c r="F83" s="10"/>
    </row>
    <row r="84" spans="1:6" ht="15.75" x14ac:dyDescent="0.25">
      <c r="A84" s="41" t="s">
        <v>109</v>
      </c>
      <c r="B84" s="42"/>
      <c r="C84" s="43"/>
      <c r="D84" s="13"/>
      <c r="E84" s="14"/>
      <c r="F84" s="15">
        <f>SUM(F15:F82)</f>
        <v>0</v>
      </c>
    </row>
    <row r="85" spans="1:6" x14ac:dyDescent="0.25">
      <c r="A85" s="29" t="s">
        <v>110</v>
      </c>
      <c r="B85" s="30"/>
      <c r="C85" s="31"/>
      <c r="D85" s="16"/>
      <c r="E85" s="8"/>
      <c r="F85" s="9">
        <f>SUM(F84*10/100)</f>
        <v>0</v>
      </c>
    </row>
    <row r="86" spans="1:6" x14ac:dyDescent="0.25">
      <c r="A86" s="8"/>
      <c r="B86" s="8"/>
      <c r="C86" s="8"/>
      <c r="D86" s="9"/>
      <c r="E86" s="8"/>
      <c r="F86" s="9"/>
    </row>
    <row r="87" spans="1:6" ht="18.75" x14ac:dyDescent="0.25">
      <c r="A87" s="32" t="s">
        <v>111</v>
      </c>
      <c r="B87" s="33"/>
      <c r="C87" s="34"/>
      <c r="D87" s="9"/>
      <c r="E87" s="8"/>
      <c r="F87" s="17">
        <f>SUM(F84+F85)</f>
        <v>0</v>
      </c>
    </row>
    <row r="88" spans="1:6" x14ac:dyDescent="0.25">
      <c r="A88" s="8"/>
      <c r="B88" s="8"/>
      <c r="C88" s="8"/>
      <c r="D88" s="9"/>
      <c r="E88" s="8"/>
      <c r="F88" s="9"/>
    </row>
    <row r="89" spans="1:6" ht="30" x14ac:dyDescent="0.25">
      <c r="A89" s="8" t="s">
        <v>115</v>
      </c>
      <c r="B89" s="35" t="s">
        <v>112</v>
      </c>
      <c r="C89" s="36"/>
      <c r="D89" s="36"/>
      <c r="E89" s="36"/>
      <c r="F89" s="37"/>
    </row>
    <row r="90" spans="1:6" x14ac:dyDescent="0.25">
      <c r="A90" s="8" t="s">
        <v>113</v>
      </c>
      <c r="B90" s="35" t="s">
        <v>114</v>
      </c>
      <c r="C90" s="36"/>
      <c r="D90" s="36"/>
      <c r="E90" s="36"/>
      <c r="F90" s="37"/>
    </row>
  </sheetData>
  <mergeCells count="29">
    <mergeCell ref="A85:C85"/>
    <mergeCell ref="A87:C87"/>
    <mergeCell ref="B89:F89"/>
    <mergeCell ref="B90:F90"/>
    <mergeCell ref="A48:C48"/>
    <mergeCell ref="A55:C55"/>
    <mergeCell ref="A59:C59"/>
    <mergeCell ref="A70:C70"/>
    <mergeCell ref="A83:C83"/>
    <mergeCell ref="A84:C84"/>
    <mergeCell ref="A37:C37"/>
    <mergeCell ref="B6:D6"/>
    <mergeCell ref="E6:F6"/>
    <mergeCell ref="B7:D7"/>
    <mergeCell ref="E7:F7"/>
    <mergeCell ref="B8:D8"/>
    <mergeCell ref="E8:F8"/>
    <mergeCell ref="B9:D9"/>
    <mergeCell ref="E9:F9"/>
    <mergeCell ref="A10:C10"/>
    <mergeCell ref="A23:C23"/>
    <mergeCell ref="A33:C33"/>
    <mergeCell ref="B5:D5"/>
    <mergeCell ref="E5:F5"/>
    <mergeCell ref="A2:F2"/>
    <mergeCell ref="B3:D3"/>
    <mergeCell ref="E3:F3"/>
    <mergeCell ref="B4:D4"/>
    <mergeCell ref="E4:F4"/>
  </mergeCells>
  <pageMargins left="0.7" right="0.7" top="0.75" bottom="0.75" header="0.3" footer="0.3"/>
  <pageSetup paperSize="9" scale="78" fitToHeight="0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2019-02-08T09:47:56Z</dcterms:modified>
</cp:coreProperties>
</file>