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8940"/>
  </bookViews>
  <sheets>
    <sheet name="Меню общее" sheetId="5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79" i="5" l="1"/>
  <c r="F80" i="5"/>
  <c r="F81" i="5"/>
  <c r="F82" i="5"/>
  <c r="F83" i="5"/>
  <c r="F84" i="5"/>
  <c r="F85" i="5"/>
  <c r="F87" i="5"/>
  <c r="F88" i="5"/>
  <c r="F89" i="5"/>
  <c r="F90" i="5"/>
  <c r="F91" i="5"/>
  <c r="F92" i="5"/>
  <c r="F93" i="5"/>
  <c r="E79" i="5"/>
  <c r="E80" i="5"/>
  <c r="E81" i="5"/>
  <c r="E82" i="5"/>
  <c r="E83" i="5"/>
  <c r="E84" i="5"/>
  <c r="E85" i="5"/>
  <c r="E87" i="5"/>
  <c r="E88" i="5"/>
  <c r="E89" i="5"/>
  <c r="E90" i="5"/>
  <c r="E91" i="5"/>
  <c r="E92" i="5"/>
  <c r="E93" i="5"/>
  <c r="F126" i="5"/>
  <c r="F127" i="5"/>
  <c r="E126" i="5"/>
  <c r="E127" i="5"/>
  <c r="F39" i="5" l="1"/>
  <c r="F40" i="5"/>
  <c r="E39" i="5"/>
  <c r="E40" i="5"/>
  <c r="F61" i="5" l="1"/>
  <c r="E61" i="5"/>
  <c r="F76" i="5" l="1"/>
  <c r="F75" i="5"/>
  <c r="F74" i="5"/>
  <c r="F73" i="5"/>
  <c r="F72" i="5"/>
  <c r="F99" i="5"/>
  <c r="F100" i="5"/>
  <c r="F101" i="5"/>
  <c r="E99" i="5"/>
  <c r="E100" i="5"/>
  <c r="E101" i="5"/>
  <c r="F98" i="5"/>
  <c r="E98" i="5"/>
  <c r="E76" i="5"/>
  <c r="E75" i="5"/>
  <c r="E74" i="5"/>
  <c r="E73" i="5"/>
  <c r="E72" i="5"/>
  <c r="F49" i="5"/>
  <c r="E49" i="5"/>
  <c r="F50" i="5"/>
  <c r="E50" i="5"/>
  <c r="F52" i="5"/>
  <c r="E52" i="5"/>
  <c r="E122" i="5" l="1"/>
  <c r="E51" i="5"/>
  <c r="F51" i="5"/>
  <c r="E54" i="5"/>
  <c r="F54" i="5"/>
  <c r="E55" i="5"/>
  <c r="F55" i="5"/>
  <c r="E56" i="5"/>
  <c r="F56" i="5"/>
  <c r="E57" i="5"/>
  <c r="F57" i="5"/>
  <c r="E58" i="5"/>
  <c r="F58" i="5"/>
  <c r="E59" i="5"/>
  <c r="F59" i="5"/>
  <c r="E60" i="5"/>
  <c r="F60" i="5"/>
  <c r="E62" i="5"/>
  <c r="F62" i="5"/>
  <c r="E63" i="5"/>
  <c r="F63" i="5"/>
  <c r="E64" i="5"/>
  <c r="F64" i="5"/>
  <c r="E65" i="5"/>
  <c r="F65" i="5"/>
  <c r="E9" i="5"/>
  <c r="F9" i="5"/>
  <c r="E10" i="5"/>
  <c r="F10" i="5"/>
  <c r="E11" i="5"/>
  <c r="F11" i="5"/>
  <c r="E12" i="5"/>
  <c r="F12" i="5"/>
  <c r="E13" i="5"/>
  <c r="F13" i="5"/>
  <c r="E14" i="5"/>
  <c r="F14" i="5"/>
  <c r="E15" i="5"/>
  <c r="F15" i="5"/>
  <c r="E16" i="5"/>
  <c r="F16" i="5"/>
  <c r="E17" i="5"/>
  <c r="F17" i="5"/>
  <c r="E18" i="5"/>
  <c r="F18" i="5"/>
  <c r="E19" i="5"/>
  <c r="F19" i="5"/>
  <c r="E20" i="5"/>
  <c r="F20" i="5"/>
  <c r="E21" i="5"/>
  <c r="F21" i="5"/>
  <c r="E22" i="5"/>
  <c r="F22" i="5"/>
  <c r="E23" i="5"/>
  <c r="F23" i="5"/>
  <c r="E24" i="5"/>
  <c r="F24" i="5"/>
  <c r="E25" i="5"/>
  <c r="F25" i="5"/>
  <c r="E26" i="5"/>
  <c r="F26" i="5"/>
  <c r="E27" i="5"/>
  <c r="F27" i="5"/>
  <c r="E28" i="5"/>
  <c r="F28" i="5"/>
  <c r="E29" i="5"/>
  <c r="F29" i="5"/>
  <c r="E30" i="5"/>
  <c r="F30" i="5"/>
  <c r="E31" i="5"/>
  <c r="F31" i="5"/>
  <c r="E32" i="5"/>
  <c r="F32" i="5"/>
  <c r="E33" i="5"/>
  <c r="F33" i="5"/>
  <c r="E34" i="5"/>
  <c r="F34" i="5"/>
  <c r="E35" i="5"/>
  <c r="F35" i="5"/>
  <c r="E36" i="5"/>
  <c r="F36" i="5"/>
  <c r="F115" i="5" l="1"/>
  <c r="E115" i="5"/>
  <c r="E125" i="5" l="1"/>
  <c r="E124" i="5"/>
  <c r="E123" i="5"/>
  <c r="E121" i="5"/>
  <c r="E120" i="5"/>
  <c r="E119" i="5"/>
  <c r="E118" i="5"/>
  <c r="F120" i="5" l="1"/>
  <c r="F119" i="5"/>
  <c r="F118" i="5"/>
  <c r="F125" i="5"/>
  <c r="E128" i="5" l="1"/>
  <c r="E114" i="5"/>
  <c r="E113" i="5"/>
  <c r="E112" i="5"/>
  <c r="E110" i="5"/>
  <c r="E109" i="5"/>
  <c r="E108" i="5"/>
  <c r="E107" i="5"/>
  <c r="E106" i="5"/>
  <c r="E105" i="5"/>
  <c r="E104" i="5"/>
  <c r="E103" i="5"/>
  <c r="E96" i="5"/>
  <c r="E95" i="5"/>
  <c r="E78" i="5"/>
  <c r="E77" i="5"/>
  <c r="E71" i="5"/>
  <c r="E70" i="5"/>
  <c r="E69" i="5"/>
  <c r="E68" i="5"/>
  <c r="E67" i="5"/>
  <c r="E66" i="5"/>
  <c r="E48" i="5"/>
  <c r="E47" i="5"/>
  <c r="E46" i="5"/>
  <c r="E45" i="5"/>
  <c r="E44" i="5"/>
  <c r="E43" i="5"/>
  <c r="E42" i="5"/>
  <c r="E41" i="5"/>
  <c r="E38" i="5"/>
  <c r="E116" i="5" l="1"/>
  <c r="F69" i="5"/>
  <c r="F38" i="5" l="1"/>
  <c r="F41" i="5"/>
  <c r="F42" i="5"/>
  <c r="F43" i="5"/>
  <c r="F44" i="5"/>
  <c r="F45" i="5"/>
  <c r="F46" i="5"/>
  <c r="F47" i="5"/>
  <c r="F48" i="5"/>
  <c r="F68" i="5"/>
  <c r="F67" i="5"/>
  <c r="F70" i="5"/>
  <c r="F71" i="5"/>
  <c r="F78" i="5"/>
  <c r="F95" i="5"/>
  <c r="F96" i="5"/>
  <c r="F103" i="5"/>
  <c r="F104" i="5"/>
  <c r="F105" i="5"/>
  <c r="F106" i="5"/>
  <c r="F107" i="5"/>
  <c r="F108" i="5"/>
  <c r="F109" i="5"/>
  <c r="F110" i="5"/>
  <c r="F112" i="5"/>
  <c r="F113" i="5"/>
  <c r="F114" i="5"/>
  <c r="F124" i="5"/>
  <c r="F121" i="5"/>
  <c r="F123" i="5"/>
  <c r="F128" i="5" l="1"/>
  <c r="F142" i="5" l="1"/>
  <c r="F129" i="5"/>
  <c r="F138" i="5" s="1"/>
  <c r="F132" i="5"/>
  <c r="F139" i="5"/>
  <c r="F131" i="5" l="1"/>
  <c r="F135" i="5" s="1"/>
  <c r="F137" i="5"/>
  <c r="F136" i="5"/>
  <c r="F140" i="5" l="1"/>
  <c r="F141" i="5" s="1"/>
</calcChain>
</file>

<file path=xl/sharedStrings.xml><?xml version="1.0" encoding="utf-8"?>
<sst xmlns="http://schemas.openxmlformats.org/spreadsheetml/2006/main" count="151" uniqueCount="149">
  <si>
    <t>цена</t>
  </si>
  <si>
    <t>к-во</t>
  </si>
  <si>
    <t>сумма</t>
  </si>
  <si>
    <t>Салаты</t>
  </si>
  <si>
    <t>Горячие закуски</t>
  </si>
  <si>
    <t>ВСЕГО К ОПЛАТЕ:</t>
  </si>
  <si>
    <t>к-во персон</t>
  </si>
  <si>
    <t>Заказчик:</t>
  </si>
  <si>
    <t>время банкета</t>
  </si>
  <si>
    <t>Обслуживание 10%</t>
  </si>
  <si>
    <t>ИТОГО:</t>
  </si>
  <si>
    <t>Аренда зала</t>
  </si>
  <si>
    <t>Напитки</t>
  </si>
  <si>
    <t>ИТОГО ВЕС БЕЗ НАПИТКОВ</t>
  </si>
  <si>
    <t>Сумма на 1 человека</t>
  </si>
  <si>
    <t>Сумма внесённого задатка за бронирование зала при отказе Заказчика от проведения банкета возврату не подлежит.</t>
  </si>
  <si>
    <t>При бронировании зала внесён задаток (рублей):</t>
  </si>
  <si>
    <t>Дополнительные услуги (звук, свет, оформление и проч):</t>
  </si>
  <si>
    <t>вес</t>
  </si>
  <si>
    <t>грамм</t>
  </si>
  <si>
    <t>Зал:</t>
  </si>
  <si>
    <t xml:space="preserve">Смета на проведение  банкета  </t>
  </si>
  <si>
    <t>Фуршет</t>
  </si>
  <si>
    <t>Ростбиф с томатным кремом, маринованной кукурузой и оливкой в слоеной тарталетке</t>
  </si>
  <si>
    <t>Кубе маринованного лосося на ламинарии с кунжутным соусом</t>
  </si>
  <si>
    <t>Тартар из тунца с авокадо маринованные в соусе понзо на пшеничном спонже</t>
  </si>
  <si>
    <t xml:space="preserve">Суфле из домашней птицы  в кунжуте с черри сливочнм кремом </t>
  </si>
  <si>
    <t>Сыр чеддер с виноградом</t>
  </si>
  <si>
    <t>Канапе "аля-русс" с картофелем бэйби, сельдью и маринованным лучком</t>
  </si>
  <si>
    <t>Угорь унаги на ломтике свежего огурца с кужутом</t>
  </si>
  <si>
    <r>
      <t>Креветка гриль на спонже с соусом</t>
    </r>
    <r>
      <rPr>
        <sz val="10"/>
        <color theme="1"/>
        <rFont val="Cambria"/>
        <family val="1"/>
        <charset val="204"/>
        <scheme val="major"/>
      </rPr>
      <t xml:space="preserve"> гуакамоле</t>
    </r>
    <r>
      <rPr>
        <sz val="10"/>
        <rFont val="Cambria"/>
        <family val="1"/>
        <charset val="204"/>
        <scheme val="major"/>
      </rPr>
      <t xml:space="preserve">  и оливкой</t>
    </r>
  </si>
  <si>
    <t>Креветка панко в анансовом остро-сладком соусе</t>
  </si>
  <si>
    <t>Канапе с пате из печени, вишней конфи на хрустящем тарте</t>
  </si>
  <si>
    <t>Канапе  по гречески с сыром фета, маслинами, томатами черр, сладим перцем и св. огурцом</t>
  </si>
  <si>
    <t>Тапас из лосося слабой соли, рассольной моцареллы и черри</t>
  </si>
  <si>
    <r>
      <t>Канапе с</t>
    </r>
    <r>
      <rPr>
        <sz val="10"/>
        <color theme="1"/>
        <rFont val="Cambria"/>
        <family val="1"/>
        <charset val="204"/>
        <scheme val="major"/>
      </rPr>
      <t xml:space="preserve"> колбаской пепперони,</t>
    </r>
    <r>
      <rPr>
        <sz val="10"/>
        <rFont val="Cambria"/>
        <family val="1"/>
        <charset val="204"/>
        <scheme val="major"/>
      </rPr>
      <t xml:space="preserve"> томатом и витком свежего огурца  </t>
    </r>
  </si>
  <si>
    <r>
      <t xml:space="preserve">Канапе с утиной </t>
    </r>
    <r>
      <rPr>
        <sz val="10"/>
        <color theme="1"/>
        <rFont val="Cambria"/>
        <family val="1"/>
        <charset val="204"/>
        <scheme val="major"/>
      </rPr>
      <t>грудкой,</t>
    </r>
    <r>
      <rPr>
        <sz val="10"/>
        <rFont val="Cambria"/>
        <family val="1"/>
        <charset val="204"/>
        <scheme val="major"/>
      </rPr>
      <t xml:space="preserve"> грушей и анансом</t>
    </r>
  </si>
  <si>
    <t>Канапе с лососем, сливочным кремом и каперсами на хрестящем спонже</t>
  </si>
  <si>
    <t>Крем из голубого сыра с виноградом, кедровым орехом на хрустящем крекере</t>
  </si>
  <si>
    <t>Курдите из св. овощей в йогуртовом соусе</t>
  </si>
  <si>
    <t>Дуэт креветки с гребешком в соусе гуакамоле</t>
  </si>
  <si>
    <t xml:space="preserve">Слоеный татаки из лосося с крем чизом </t>
  </si>
  <si>
    <t xml:space="preserve">Слайс куриной грудки су-вид с пряным перцем и перепелиным яйцом </t>
  </si>
  <si>
    <t>Мильфей из рассольной моцареллы и сладких томатов под соусом из базилика</t>
  </si>
  <si>
    <t>Томатный госпаччо с креветкой гриль и каперсами</t>
  </si>
  <si>
    <t>Бри в фисташковой крошке с ягодами</t>
  </si>
  <si>
    <t xml:space="preserve">Канапе прошутто с дыней и оливкой </t>
  </si>
  <si>
    <t>Брускета с ростбифом, томатами и творожным кремом</t>
  </si>
  <si>
    <t>Фруктово-ягодный брошет</t>
  </si>
  <si>
    <t>Ассорти мясных закусок "А-ля Русс" (Язык говяжий, буженина, куриный рулет, хрен, горчица, зелень)</t>
  </si>
  <si>
    <t>Ассорти Европейских сыров (Бри, чеддер, сыр с голубой плесенью, пармезан, ягоды, мед, орехи)</t>
  </si>
  <si>
    <t>Овощное ассорти (Томаты, огурцы грунтовые, перец болгарский, зелень)</t>
  </si>
  <si>
    <t>"Морской бриз"  ассорти рыб ( лосось шеф-посола, угорь унаги, масленая, лимон, каперсы,  зелень)</t>
  </si>
  <si>
    <t xml:space="preserve">Сельдь с картофелем и красным луком </t>
  </si>
  <si>
    <t xml:space="preserve">Семга слабой соли с оливками и маслинами </t>
  </si>
  <si>
    <t>Соленья бочковые (Капуста квашеная, соленые огурцы и помидоры, перец маринованный с чесноком по-домашнему)</t>
  </si>
  <si>
    <t>Ассорти оливки, маслины, Каламата</t>
  </si>
  <si>
    <t>Моцарелла "капрезе" с рукколой и соусом песто</t>
  </si>
  <si>
    <t>Салат из свежих овощей в соусе песто с кедровым орехом</t>
  </si>
  <si>
    <t>Салат "Греческий" с домашней брынзой</t>
  </si>
  <si>
    <t>Салат с говяжьим языком, миксом салатных листьев, черри и опятами в медово-горчичном соусе</t>
  </si>
  <si>
    <t>Салат "КИНОА" (киноа, королевские креветки, свежий огурец, сладкий перец, бэби-шпинат, соус)</t>
  </si>
  <si>
    <t>Микс салатов с пармой и ягодами (Микс салатов, пармская ветчина, свежие ягоды, черри, оливковое масло)</t>
  </si>
  <si>
    <t xml:space="preserve">Цезарь с креветками </t>
  </si>
  <si>
    <t>Цезарь с куриной грудкой су-вид</t>
  </si>
  <si>
    <t xml:space="preserve">Оливье с телячьем языком </t>
  </si>
  <si>
    <t>Оливье с лососем подкопченым на ольховой щепе с красной икрой</t>
  </si>
  <si>
    <t>Салат с рваной моцареллой, томатами, мини шпинатом, маслинами и кедровым орешком под соусом "Песто"</t>
  </si>
  <si>
    <t xml:space="preserve">Кесадилья с курицей </t>
  </si>
  <si>
    <t>Баклажаны пармеджано</t>
  </si>
  <si>
    <t>Горячие блюда на выбор</t>
  </si>
  <si>
    <t>Блюда от шеф-повара</t>
  </si>
  <si>
    <t xml:space="preserve">Стерлядка фаршировання муссом из лосося с креветками </t>
  </si>
  <si>
    <t>Теплый ростбиф запеченный в прованских травах с овощным миксом</t>
  </si>
  <si>
    <t>Десерты</t>
  </si>
  <si>
    <t xml:space="preserve">Шок-манже с ореховой крошкой </t>
  </si>
  <si>
    <t>Классический чиз-кейк с малиновый соусом</t>
  </si>
  <si>
    <t>Десерт "птичье молоко"</t>
  </si>
  <si>
    <t>Выпечка</t>
  </si>
  <si>
    <t xml:space="preserve">Вода Эвиан </t>
  </si>
  <si>
    <t xml:space="preserve">Вода Перье </t>
  </si>
  <si>
    <t xml:space="preserve">Вода Боржоми </t>
  </si>
  <si>
    <t>Кока-кола / фанта / спрайт</t>
  </si>
  <si>
    <t>Стоимость продления после 23:00 - 15 000 руб./час</t>
  </si>
  <si>
    <t>Исполнитель: ООО "М-Сервис"</t>
  </si>
  <si>
    <t>Приложение №1 к Договору №______________ от ___________________________ 2019г</t>
  </si>
  <si>
    <t>Ассорти зелени ( базилик, укроп, петрушка, кинза)</t>
  </si>
  <si>
    <t xml:space="preserve">Террин из цыпленка с фисташкой и вялеными на солнце томатами </t>
  </si>
  <si>
    <t>Холодные закуски</t>
  </si>
  <si>
    <t>Лимон</t>
  </si>
  <si>
    <t>Баклажаны  сырной начинкой</t>
  </si>
  <si>
    <t>Язык отварной с хреном</t>
  </si>
  <si>
    <t>Рулетики из цукини с рикотой</t>
  </si>
  <si>
    <t>Брошет из цыпленка</t>
  </si>
  <si>
    <t>Жульен из куриной грудки под сырной корочкой</t>
  </si>
  <si>
    <t>Жульен из благородных грибов под сырной корочкой</t>
  </si>
  <si>
    <t>Брошет из семги</t>
  </si>
  <si>
    <t>Брошет из свиной шеи</t>
  </si>
  <si>
    <t>Брошет из креветки с ананасом</t>
  </si>
  <si>
    <t>Гарниры</t>
  </si>
  <si>
    <t>Овощи гриль</t>
  </si>
  <si>
    <t>Спаржа на гриле</t>
  </si>
  <si>
    <t>Картофель отварной с зеленью</t>
  </si>
  <si>
    <t>Бэйби картофель с прованскими травами</t>
  </si>
  <si>
    <t>Хлебная корзина</t>
  </si>
  <si>
    <t>Морс клюквенный</t>
  </si>
  <si>
    <t>Лимонад в ас-те</t>
  </si>
  <si>
    <t>Вода Вояж б/г</t>
  </si>
  <si>
    <t>Тарталетка с маслом и красной икрой</t>
  </si>
  <si>
    <t>Исполнитель: ООО "М-Сервис" (ресторан "Доктор на крыше")</t>
  </si>
  <si>
    <r>
      <t>Ролл из лосося с зеленым маслом и</t>
    </r>
    <r>
      <rPr>
        <sz val="10"/>
        <color theme="1"/>
        <rFont val="Cambria"/>
        <family val="1"/>
        <charset val="204"/>
        <scheme val="major"/>
      </rPr>
      <t xml:space="preserve"> маринованного</t>
    </r>
    <r>
      <rPr>
        <sz val="10"/>
        <color rgb="FFFF0000"/>
        <rFont val="Cambria"/>
        <family val="1"/>
        <charset val="204"/>
        <scheme val="major"/>
      </rPr>
      <t xml:space="preserve"> </t>
    </r>
    <r>
      <rPr>
        <sz val="10"/>
        <rFont val="Cambria"/>
        <family val="1"/>
        <charset val="204"/>
        <scheme val="major"/>
      </rPr>
      <t xml:space="preserve">имбиря в мексиканской тартилье </t>
    </r>
  </si>
  <si>
    <t>Ассорти европейских деликатесов ( салями милано, пармская ветчина,  пепперони,  сальчичони)</t>
  </si>
  <si>
    <t>Цезарь с лососем</t>
  </si>
  <si>
    <t>Мидии запеченые "Шампань"(3шт)</t>
  </si>
  <si>
    <t>Брошет из шампиньонов</t>
  </si>
  <si>
    <r>
      <t>Стейк из</t>
    </r>
    <r>
      <rPr>
        <sz val="10"/>
        <color theme="1"/>
        <rFont val="Cambria"/>
        <family val="1"/>
        <charset val="204"/>
        <scheme val="major"/>
      </rPr>
      <t xml:space="preserve"> говяжьей вырезки</t>
    </r>
    <r>
      <rPr>
        <sz val="10"/>
        <color rgb="FF000000"/>
        <rFont val="Cambria"/>
        <family val="1"/>
        <charset val="204"/>
        <scheme val="major"/>
      </rPr>
      <t xml:space="preserve"> под соусом "Порто" </t>
    </r>
  </si>
  <si>
    <t>Стейк лосося на гриле с соусом "Биск"</t>
  </si>
  <si>
    <t>Утиная ножка конфи</t>
  </si>
  <si>
    <t>Филе сибаса гриль</t>
  </si>
  <si>
    <t>Медальоны из говяжьей вырезки с соусом Демиглаз</t>
  </si>
  <si>
    <t>Свиная вырезкана гриле в соусе из клюквы</t>
  </si>
  <si>
    <t>Свиная корейка на гриле с грибным соусом</t>
  </si>
  <si>
    <t>Стейк рибай</t>
  </si>
  <si>
    <t>Фруктовая ваза (сезонные фрукты)</t>
  </si>
  <si>
    <t>Ванильная панна котта с персиковым тар-таром и ягодами</t>
  </si>
  <si>
    <t xml:space="preserve">Пирожок с мясом </t>
  </si>
  <si>
    <t>Пирожок с капустой</t>
  </si>
  <si>
    <t xml:space="preserve">Пирожой с яблоком </t>
  </si>
  <si>
    <t>Чай (черный, зеленый)</t>
  </si>
  <si>
    <t xml:space="preserve">Кофе в ассортименте (американо, эспрессо) </t>
  </si>
  <si>
    <t xml:space="preserve">Безе Павлова </t>
  </si>
  <si>
    <t>Йогуртовое суфле маного-маракуйя</t>
  </si>
  <si>
    <t>Груша в вине с граноллой и темным шоколадом</t>
  </si>
  <si>
    <t>Мясо на мангале</t>
  </si>
  <si>
    <t>Шашлык из мякоти баранины</t>
  </si>
  <si>
    <t>Шашлык из мякоти телятины</t>
  </si>
  <si>
    <t>Шашлык из куриного филе</t>
  </si>
  <si>
    <t>Шашлык из сёмги</t>
  </si>
  <si>
    <t>Люля кебаб баранина</t>
  </si>
  <si>
    <t>Люля кебаб курица</t>
  </si>
  <si>
    <t xml:space="preserve"> </t>
  </si>
  <si>
    <t xml:space="preserve">Контакты Заказчика:  </t>
  </si>
  <si>
    <t>Шашлык из свиной шейки</t>
  </si>
  <si>
    <t xml:space="preserve">Дата: </t>
  </si>
  <si>
    <t>Банкет:</t>
  </si>
  <si>
    <t xml:space="preserve">Заказчик: </t>
  </si>
  <si>
    <t>Оплата отдельного входа (охраны, хостес и гардероба)</t>
  </si>
  <si>
    <t>Пробковый сбор</t>
  </si>
  <si>
    <t>Продление на 2 часа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</si>
</sst>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u/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0"/>
      <name val="Cambria"/>
      <family val="1"/>
      <charset val="204"/>
      <scheme val="major"/>
    </font>
    <font>
      <sz val="10"/>
      <color theme="1"/>
      <name val="Cambria"/>
      <family val="1"/>
      <charset val="204"/>
      <scheme val="major"/>
    </font>
    <font>
      <sz val="10"/>
      <color rgb="FFFF0000"/>
      <name val="Cambria"/>
      <family val="1"/>
      <charset val="204"/>
      <scheme val="major"/>
    </font>
    <font>
      <sz val="10"/>
      <color rgb="FF000000"/>
      <name val="Cambria"/>
      <family val="1"/>
      <charset val="204"/>
      <scheme val="major"/>
    </font>
    <font>
      <sz val="11"/>
      <name val="Calibri"/>
      <family val="2"/>
      <scheme val="minor"/>
    </font>
    <font>
      <sz val="10"/>
      <name val="Cambria"/>
      <family val="1"/>
      <charset val="204"/>
    </font>
    <font>
      <b/>
      <sz val="10"/>
      <name val="Cambria"/>
      <family val="1"/>
      <charset val="204"/>
      <scheme val="major"/>
    </font>
    <font>
      <b/>
      <u/>
      <sz val="10"/>
      <name val="Cambria"/>
      <family val="1"/>
      <charset val="204"/>
      <scheme val="maj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</borders>
  <cellStyleXfs count="3">
    <xf numFmtId="0" fontId="0" fillId="0" borderId="0"/>
    <xf numFmtId="0" fontId="1" fillId="0" borderId="0"/>
    <xf numFmtId="9" fontId="1" fillId="0" borderId="0" applyFont="0" applyFill="0" applyBorder="0" applyAlignment="0" applyProtection="0"/>
  </cellStyleXfs>
  <cellXfs count="8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3" fontId="2" fillId="0" borderId="0" xfId="0" applyNumberFormat="1" applyFont="1" applyAlignment="1">
      <alignment horizontal="right"/>
    </xf>
    <xf numFmtId="0" fontId="2" fillId="0" borderId="0" xfId="0" applyFont="1" applyAlignment="1">
      <alignment horizontal="left"/>
    </xf>
    <xf numFmtId="0" fontId="3" fillId="0" borderId="1" xfId="0" applyFont="1" applyBorder="1" applyAlignment="1">
      <alignment vertical="top"/>
    </xf>
    <xf numFmtId="9" fontId="2" fillId="0" borderId="0" xfId="2" applyFont="1"/>
    <xf numFmtId="0" fontId="3" fillId="2" borderId="1" xfId="0" applyFont="1" applyFill="1" applyBorder="1"/>
    <xf numFmtId="0" fontId="2" fillId="2" borderId="1" xfId="0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right"/>
    </xf>
    <xf numFmtId="0" fontId="3" fillId="0" borderId="0" xfId="0" applyFont="1"/>
    <xf numFmtId="3" fontId="3" fillId="0" borderId="0" xfId="0" applyNumberFormat="1" applyFont="1"/>
    <xf numFmtId="0" fontId="5" fillId="0" borderId="1" xfId="0" applyFont="1" applyBorder="1" applyAlignment="1">
      <alignment horizontal="center"/>
    </xf>
    <xf numFmtId="3" fontId="5" fillId="0" borderId="1" xfId="0" applyNumberFormat="1" applyFont="1" applyBorder="1" applyAlignment="1">
      <alignment horizontal="right"/>
    </xf>
    <xf numFmtId="0" fontId="6" fillId="2" borderId="1" xfId="0" applyFont="1" applyFill="1" applyBorder="1" applyAlignment="1">
      <alignment horizontal="center"/>
    </xf>
    <xf numFmtId="49" fontId="6" fillId="2" borderId="1" xfId="0" applyNumberFormat="1" applyFont="1" applyFill="1" applyBorder="1" applyAlignment="1">
      <alignment horizontal="center"/>
    </xf>
    <xf numFmtId="0" fontId="6" fillId="0" borderId="1" xfId="0" applyFont="1" applyBorder="1" applyAlignment="1">
      <alignment wrapText="1"/>
    </xf>
    <xf numFmtId="0" fontId="6" fillId="2" borderId="1" xfId="0" applyFont="1" applyFill="1" applyBorder="1"/>
    <xf numFmtId="0" fontId="5" fillId="2" borderId="1" xfId="0" applyFont="1" applyFill="1" applyBorder="1" applyAlignment="1">
      <alignment horizontal="center"/>
    </xf>
    <xf numFmtId="3" fontId="5" fillId="2" borderId="1" xfId="0" applyNumberFormat="1" applyFont="1" applyFill="1" applyBorder="1" applyAlignment="1">
      <alignment horizontal="right"/>
    </xf>
    <xf numFmtId="3" fontId="2" fillId="0" borderId="2" xfId="0" applyNumberFormat="1" applyFont="1" applyBorder="1" applyAlignment="1">
      <alignment horizontal="right"/>
    </xf>
    <xf numFmtId="0" fontId="2" fillId="0" borderId="2" xfId="0" applyFont="1" applyBorder="1"/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/>
    <xf numFmtId="9" fontId="2" fillId="0" borderId="1" xfId="0" applyNumberFormat="1" applyFont="1" applyBorder="1" applyAlignment="1">
      <alignment horizontal="center"/>
    </xf>
    <xf numFmtId="3" fontId="2" fillId="0" borderId="1" xfId="0" applyNumberFormat="1" applyFont="1" applyBorder="1" applyAlignment="1">
      <alignment horizontal="right"/>
    </xf>
    <xf numFmtId="49" fontId="2" fillId="0" borderId="3" xfId="0" applyNumberFormat="1" applyFont="1" applyBorder="1"/>
    <xf numFmtId="9" fontId="2" fillId="0" borderId="3" xfId="0" applyNumberFormat="1" applyFont="1" applyBorder="1" applyAlignment="1">
      <alignment horizontal="center"/>
    </xf>
    <xf numFmtId="3" fontId="2" fillId="0" borderId="3" xfId="0" applyNumberFormat="1" applyFont="1" applyBorder="1" applyAlignment="1">
      <alignment horizontal="right"/>
    </xf>
    <xf numFmtId="49" fontId="2" fillId="0" borderId="4" xfId="0" applyNumberFormat="1" applyFont="1" applyBorder="1" applyAlignment="1">
      <alignment horizontal="left" vertical="center"/>
    </xf>
    <xf numFmtId="0" fontId="2" fillId="0" borderId="0" xfId="0" applyFont="1" applyAlignment="1">
      <alignment horizontal="left" vertical="top"/>
    </xf>
    <xf numFmtId="0" fontId="8" fillId="3" borderId="1" xfId="0" applyFont="1" applyFill="1" applyBorder="1" applyAlignment="1">
      <alignment horizontal="left" vertical="top" wrapText="1"/>
    </xf>
    <xf numFmtId="0" fontId="8" fillId="3" borderId="1" xfId="0" applyFont="1" applyFill="1" applyBorder="1" applyAlignment="1">
      <alignment horizontal="left" wrapText="1"/>
    </xf>
    <xf numFmtId="0" fontId="8" fillId="3" borderId="1" xfId="0" applyFont="1" applyFill="1" applyBorder="1" applyAlignment="1">
      <alignment vertical="top" wrapText="1"/>
    </xf>
    <xf numFmtId="0" fontId="11" fillId="0" borderId="1" xfId="0" applyFont="1" applyBorder="1" applyAlignment="1">
      <alignment vertical="top" wrapText="1"/>
    </xf>
    <xf numFmtId="0" fontId="8" fillId="3" borderId="1" xfId="0" applyFont="1" applyFill="1" applyBorder="1" applyAlignment="1">
      <alignment horizontal="center"/>
    </xf>
    <xf numFmtId="0" fontId="8" fillId="3" borderId="1" xfId="0" applyFont="1" applyFill="1" applyBorder="1"/>
    <xf numFmtId="0" fontId="12" fillId="3" borderId="1" xfId="0" applyFont="1" applyFill="1" applyBorder="1" applyAlignment="1">
      <alignment horizontal="center"/>
    </xf>
    <xf numFmtId="0" fontId="12" fillId="3" borderId="1" xfId="0" applyFont="1" applyFill="1" applyBorder="1"/>
    <xf numFmtId="0" fontId="9" fillId="0" borderId="1" xfId="0" applyFont="1" applyBorder="1" applyAlignment="1">
      <alignment horizontal="center"/>
    </xf>
    <xf numFmtId="0" fontId="9" fillId="0" borderId="1" xfId="0" applyFont="1" applyBorder="1"/>
    <xf numFmtId="0" fontId="8" fillId="3" borderId="1" xfId="0" applyFont="1" applyFill="1" applyBorder="1" applyAlignment="1">
      <alignment horizontal="center" vertical="top"/>
    </xf>
    <xf numFmtId="0" fontId="9" fillId="0" borderId="1" xfId="0" applyFont="1" applyBorder="1" applyAlignment="1">
      <alignment vertical="top" wrapText="1"/>
    </xf>
    <xf numFmtId="0" fontId="9" fillId="3" borderId="1" xfId="0" applyFont="1" applyFill="1" applyBorder="1" applyAlignment="1">
      <alignment horizontal="left" vertical="top" wrapText="1"/>
    </xf>
    <xf numFmtId="0" fontId="9" fillId="3" borderId="1" xfId="0" applyFont="1" applyFill="1" applyBorder="1" applyAlignment="1">
      <alignment horizontal="center"/>
    </xf>
    <xf numFmtId="0" fontId="9" fillId="3" borderId="1" xfId="0" applyFont="1" applyFill="1" applyBorder="1"/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wrapText="1"/>
    </xf>
    <xf numFmtId="3" fontId="13" fillId="0" borderId="1" xfId="0" applyNumberFormat="1" applyFont="1" applyBorder="1" applyAlignment="1">
      <alignment horizontal="right"/>
    </xf>
    <xf numFmtId="3" fontId="8" fillId="0" borderId="1" xfId="0" applyNumberFormat="1" applyFont="1" applyBorder="1" applyAlignment="1">
      <alignment horizontal="right"/>
    </xf>
    <xf numFmtId="9" fontId="8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1" xfId="0" applyNumberFormat="1" applyFont="1" applyBorder="1" applyAlignment="1">
      <alignment horizontal="right"/>
    </xf>
    <xf numFmtId="49" fontId="8" fillId="0" borderId="1" xfId="0" applyNumberFormat="1" applyFont="1" applyBorder="1" applyAlignment="1">
      <alignment horizontal="left"/>
    </xf>
    <xf numFmtId="0" fontId="8" fillId="3" borderId="1" xfId="0" applyFont="1" applyFill="1" applyBorder="1" applyAlignment="1">
      <alignment horizontal="left"/>
    </xf>
    <xf numFmtId="0" fontId="8" fillId="0" borderId="0" xfId="0" applyFont="1" applyAlignment="1">
      <alignment horizontal="center"/>
    </xf>
    <xf numFmtId="0" fontId="8" fillId="0" borderId="0" xfId="0" applyFont="1"/>
    <xf numFmtId="0" fontId="8" fillId="0" borderId="1" xfId="0" applyFont="1" applyBorder="1" applyAlignment="1">
      <alignment horizontal="center" vertical="center"/>
    </xf>
    <xf numFmtId="49" fontId="14" fillId="2" borderId="1" xfId="0" applyNumberFormat="1" applyFont="1" applyFill="1" applyBorder="1" applyAlignment="1">
      <alignment horizontal="center"/>
    </xf>
    <xf numFmtId="3" fontId="8" fillId="0" borderId="1" xfId="0" applyNumberFormat="1" applyFont="1" applyBorder="1" applyAlignment="1">
      <alignment horizontal="center"/>
    </xf>
    <xf numFmtId="3" fontId="8" fillId="2" borderId="1" xfId="0" applyNumberFormat="1" applyFont="1" applyFill="1" applyBorder="1" applyAlignment="1">
      <alignment horizontal="center"/>
    </xf>
    <xf numFmtId="3" fontId="8" fillId="2" borderId="1" xfId="0" applyNumberFormat="1" applyFont="1" applyFill="1" applyBorder="1" applyAlignment="1">
      <alignment horizontal="right"/>
    </xf>
    <xf numFmtId="3" fontId="14" fillId="0" borderId="1" xfId="0" applyNumberFormat="1" applyFont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3" fontId="14" fillId="2" borderId="1" xfId="0" applyNumberFormat="1" applyFont="1" applyFill="1" applyBorder="1" applyAlignment="1">
      <alignment horizontal="center"/>
    </xf>
    <xf numFmtId="3" fontId="14" fillId="2" borderId="1" xfId="0" applyNumberFormat="1" applyFont="1" applyFill="1" applyBorder="1"/>
    <xf numFmtId="49" fontId="14" fillId="2" borderId="1" xfId="0" applyNumberFormat="1" applyFont="1" applyFill="1" applyBorder="1" applyAlignment="1">
      <alignment horizontal="right"/>
    </xf>
    <xf numFmtId="0" fontId="14" fillId="2" borderId="1" xfId="0" applyNumberFormat="1" applyFont="1" applyFill="1" applyBorder="1"/>
    <xf numFmtId="0" fontId="8" fillId="0" borderId="3" xfId="0" applyFont="1" applyBorder="1" applyAlignment="1">
      <alignment horizontal="center"/>
    </xf>
    <xf numFmtId="3" fontId="8" fillId="0" borderId="3" xfId="0" applyNumberFormat="1" applyFont="1" applyBorder="1" applyAlignment="1">
      <alignment horizontal="right"/>
    </xf>
    <xf numFmtId="0" fontId="8" fillId="0" borderId="0" xfId="0" applyFont="1" applyAlignment="1">
      <alignment horizontal="left" vertical="top"/>
    </xf>
    <xf numFmtId="3" fontId="14" fillId="0" borderId="0" xfId="0" applyNumberFormat="1" applyFont="1"/>
    <xf numFmtId="0" fontId="8" fillId="0" borderId="2" xfId="0" applyFont="1" applyBorder="1" applyAlignment="1">
      <alignment horizontal="center"/>
    </xf>
    <xf numFmtId="0" fontId="8" fillId="0" borderId="2" xfId="0" applyFont="1" applyBorder="1"/>
    <xf numFmtId="0" fontId="2" fillId="0" borderId="0" xfId="0" applyFont="1" applyAlignment="1">
      <alignment horizontal="left" vertical="top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left" vertical="top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9" fontId="2" fillId="0" borderId="4" xfId="0" applyNumberFormat="1" applyFont="1" applyBorder="1" applyAlignment="1">
      <alignment horizontal="center"/>
    </xf>
  </cellXfs>
  <cellStyles count="3">
    <cellStyle name="Normal" xfId="0" builtinId="0"/>
    <cellStyle name="Percent" xfId="2" builtinId="5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0"/>
  <sheetViews>
    <sheetView tabSelected="1" topLeftCell="A121" zoomScale="110" zoomScaleNormal="110" workbookViewId="0">
      <selection activeCell="D131" sqref="D9:D131"/>
    </sheetView>
  </sheetViews>
  <sheetFormatPr defaultRowHeight="15" x14ac:dyDescent="0.25"/>
  <cols>
    <col min="1" max="1" width="71.28515625" style="1" customWidth="1"/>
    <col min="2" max="2" width="8.28515625" style="2" customWidth="1"/>
    <col min="3" max="3" width="7.7109375" style="3" customWidth="1"/>
    <col min="4" max="4" width="5.7109375" style="56" customWidth="1"/>
    <col min="5" max="5" width="7.42578125" style="56" bestFit="1" customWidth="1"/>
    <col min="6" max="6" width="9.7109375" style="57" customWidth="1"/>
    <col min="7" max="221" width="9.140625" style="1"/>
    <col min="222" max="222" width="60.5703125" style="1" customWidth="1"/>
    <col min="223" max="223" width="13.140625" style="1" customWidth="1"/>
    <col min="224" max="224" width="9.140625" style="1" customWidth="1"/>
    <col min="225" max="225" width="8.140625" style="1" customWidth="1"/>
    <col min="226" max="226" width="9.5703125" style="1" customWidth="1"/>
    <col min="227" max="477" width="9.140625" style="1"/>
    <col min="478" max="478" width="60.5703125" style="1" customWidth="1"/>
    <col min="479" max="479" width="13.140625" style="1" customWidth="1"/>
    <col min="480" max="480" width="9.140625" style="1" customWidth="1"/>
    <col min="481" max="481" width="8.140625" style="1" customWidth="1"/>
    <col min="482" max="482" width="9.5703125" style="1" customWidth="1"/>
    <col min="483" max="733" width="9.140625" style="1"/>
    <col min="734" max="734" width="60.5703125" style="1" customWidth="1"/>
    <col min="735" max="735" width="13.140625" style="1" customWidth="1"/>
    <col min="736" max="736" width="9.140625" style="1" customWidth="1"/>
    <col min="737" max="737" width="8.140625" style="1" customWidth="1"/>
    <col min="738" max="738" width="9.5703125" style="1" customWidth="1"/>
    <col min="739" max="989" width="9.140625" style="1"/>
    <col min="990" max="990" width="60.5703125" style="1" customWidth="1"/>
    <col min="991" max="991" width="13.140625" style="1" customWidth="1"/>
    <col min="992" max="992" width="9.140625" style="1" customWidth="1"/>
    <col min="993" max="993" width="8.140625" style="1" customWidth="1"/>
    <col min="994" max="994" width="9.5703125" style="1" customWidth="1"/>
    <col min="995" max="1245" width="9.140625" style="1"/>
    <col min="1246" max="1246" width="60.5703125" style="1" customWidth="1"/>
    <col min="1247" max="1247" width="13.140625" style="1" customWidth="1"/>
    <col min="1248" max="1248" width="9.140625" style="1" customWidth="1"/>
    <col min="1249" max="1249" width="8.140625" style="1" customWidth="1"/>
    <col min="1250" max="1250" width="9.5703125" style="1" customWidth="1"/>
    <col min="1251" max="1501" width="9.140625" style="1"/>
    <col min="1502" max="1502" width="60.5703125" style="1" customWidth="1"/>
    <col min="1503" max="1503" width="13.140625" style="1" customWidth="1"/>
    <col min="1504" max="1504" width="9.140625" style="1" customWidth="1"/>
    <col min="1505" max="1505" width="8.140625" style="1" customWidth="1"/>
    <col min="1506" max="1506" width="9.5703125" style="1" customWidth="1"/>
    <col min="1507" max="1757" width="9.140625" style="1"/>
    <col min="1758" max="1758" width="60.5703125" style="1" customWidth="1"/>
    <col min="1759" max="1759" width="13.140625" style="1" customWidth="1"/>
    <col min="1760" max="1760" width="9.140625" style="1" customWidth="1"/>
    <col min="1761" max="1761" width="8.140625" style="1" customWidth="1"/>
    <col min="1762" max="1762" width="9.5703125" style="1" customWidth="1"/>
    <col min="1763" max="2013" width="9.140625" style="1"/>
    <col min="2014" max="2014" width="60.5703125" style="1" customWidth="1"/>
    <col min="2015" max="2015" width="13.140625" style="1" customWidth="1"/>
    <col min="2016" max="2016" width="9.140625" style="1" customWidth="1"/>
    <col min="2017" max="2017" width="8.140625" style="1" customWidth="1"/>
    <col min="2018" max="2018" width="9.5703125" style="1" customWidth="1"/>
    <col min="2019" max="2269" width="9.140625" style="1"/>
    <col min="2270" max="2270" width="60.5703125" style="1" customWidth="1"/>
    <col min="2271" max="2271" width="13.140625" style="1" customWidth="1"/>
    <col min="2272" max="2272" width="9.140625" style="1" customWidth="1"/>
    <col min="2273" max="2273" width="8.140625" style="1" customWidth="1"/>
    <col min="2274" max="2274" width="9.5703125" style="1" customWidth="1"/>
    <col min="2275" max="2525" width="9.140625" style="1"/>
    <col min="2526" max="2526" width="60.5703125" style="1" customWidth="1"/>
    <col min="2527" max="2527" width="13.140625" style="1" customWidth="1"/>
    <col min="2528" max="2528" width="9.140625" style="1" customWidth="1"/>
    <col min="2529" max="2529" width="8.140625" style="1" customWidth="1"/>
    <col min="2530" max="2530" width="9.5703125" style="1" customWidth="1"/>
    <col min="2531" max="2781" width="9.140625" style="1"/>
    <col min="2782" max="2782" width="60.5703125" style="1" customWidth="1"/>
    <col min="2783" max="2783" width="13.140625" style="1" customWidth="1"/>
    <col min="2784" max="2784" width="9.140625" style="1" customWidth="1"/>
    <col min="2785" max="2785" width="8.140625" style="1" customWidth="1"/>
    <col min="2786" max="2786" width="9.5703125" style="1" customWidth="1"/>
    <col min="2787" max="3037" width="9.140625" style="1"/>
    <col min="3038" max="3038" width="60.5703125" style="1" customWidth="1"/>
    <col min="3039" max="3039" width="13.140625" style="1" customWidth="1"/>
    <col min="3040" max="3040" width="9.140625" style="1" customWidth="1"/>
    <col min="3041" max="3041" width="8.140625" style="1" customWidth="1"/>
    <col min="3042" max="3042" width="9.5703125" style="1" customWidth="1"/>
    <col min="3043" max="3293" width="9.140625" style="1"/>
    <col min="3294" max="3294" width="60.5703125" style="1" customWidth="1"/>
    <col min="3295" max="3295" width="13.140625" style="1" customWidth="1"/>
    <col min="3296" max="3296" width="9.140625" style="1" customWidth="1"/>
    <col min="3297" max="3297" width="8.140625" style="1" customWidth="1"/>
    <col min="3298" max="3298" width="9.5703125" style="1" customWidth="1"/>
    <col min="3299" max="3549" width="9.140625" style="1"/>
    <col min="3550" max="3550" width="60.5703125" style="1" customWidth="1"/>
    <col min="3551" max="3551" width="13.140625" style="1" customWidth="1"/>
    <col min="3552" max="3552" width="9.140625" style="1" customWidth="1"/>
    <col min="3553" max="3553" width="8.140625" style="1" customWidth="1"/>
    <col min="3554" max="3554" width="9.5703125" style="1" customWidth="1"/>
    <col min="3555" max="3805" width="9.140625" style="1"/>
    <col min="3806" max="3806" width="60.5703125" style="1" customWidth="1"/>
    <col min="3807" max="3807" width="13.140625" style="1" customWidth="1"/>
    <col min="3808" max="3808" width="9.140625" style="1" customWidth="1"/>
    <col min="3809" max="3809" width="8.140625" style="1" customWidth="1"/>
    <col min="3810" max="3810" width="9.5703125" style="1" customWidth="1"/>
    <col min="3811" max="4061" width="9.140625" style="1"/>
    <col min="4062" max="4062" width="60.5703125" style="1" customWidth="1"/>
    <col min="4063" max="4063" width="13.140625" style="1" customWidth="1"/>
    <col min="4064" max="4064" width="9.140625" style="1" customWidth="1"/>
    <col min="4065" max="4065" width="8.140625" style="1" customWidth="1"/>
    <col min="4066" max="4066" width="9.5703125" style="1" customWidth="1"/>
    <col min="4067" max="4317" width="9.140625" style="1"/>
    <col min="4318" max="4318" width="60.5703125" style="1" customWidth="1"/>
    <col min="4319" max="4319" width="13.140625" style="1" customWidth="1"/>
    <col min="4320" max="4320" width="9.140625" style="1" customWidth="1"/>
    <col min="4321" max="4321" width="8.140625" style="1" customWidth="1"/>
    <col min="4322" max="4322" width="9.5703125" style="1" customWidth="1"/>
    <col min="4323" max="4573" width="9.140625" style="1"/>
    <col min="4574" max="4574" width="60.5703125" style="1" customWidth="1"/>
    <col min="4575" max="4575" width="13.140625" style="1" customWidth="1"/>
    <col min="4576" max="4576" width="9.140625" style="1" customWidth="1"/>
    <col min="4577" max="4577" width="8.140625" style="1" customWidth="1"/>
    <col min="4578" max="4578" width="9.5703125" style="1" customWidth="1"/>
    <col min="4579" max="4829" width="9.140625" style="1"/>
    <col min="4830" max="4830" width="60.5703125" style="1" customWidth="1"/>
    <col min="4831" max="4831" width="13.140625" style="1" customWidth="1"/>
    <col min="4832" max="4832" width="9.140625" style="1" customWidth="1"/>
    <col min="4833" max="4833" width="8.140625" style="1" customWidth="1"/>
    <col min="4834" max="4834" width="9.5703125" style="1" customWidth="1"/>
    <col min="4835" max="5085" width="9.140625" style="1"/>
    <col min="5086" max="5086" width="60.5703125" style="1" customWidth="1"/>
    <col min="5087" max="5087" width="13.140625" style="1" customWidth="1"/>
    <col min="5088" max="5088" width="9.140625" style="1" customWidth="1"/>
    <col min="5089" max="5089" width="8.140625" style="1" customWidth="1"/>
    <col min="5090" max="5090" width="9.5703125" style="1" customWidth="1"/>
    <col min="5091" max="5341" width="9.140625" style="1"/>
    <col min="5342" max="5342" width="60.5703125" style="1" customWidth="1"/>
    <col min="5343" max="5343" width="13.140625" style="1" customWidth="1"/>
    <col min="5344" max="5344" width="9.140625" style="1" customWidth="1"/>
    <col min="5345" max="5345" width="8.140625" style="1" customWidth="1"/>
    <col min="5346" max="5346" width="9.5703125" style="1" customWidth="1"/>
    <col min="5347" max="5597" width="9.140625" style="1"/>
    <col min="5598" max="5598" width="60.5703125" style="1" customWidth="1"/>
    <col min="5599" max="5599" width="13.140625" style="1" customWidth="1"/>
    <col min="5600" max="5600" width="9.140625" style="1" customWidth="1"/>
    <col min="5601" max="5601" width="8.140625" style="1" customWidth="1"/>
    <col min="5602" max="5602" width="9.5703125" style="1" customWidth="1"/>
    <col min="5603" max="5853" width="9.140625" style="1"/>
    <col min="5854" max="5854" width="60.5703125" style="1" customWidth="1"/>
    <col min="5855" max="5855" width="13.140625" style="1" customWidth="1"/>
    <col min="5856" max="5856" width="9.140625" style="1" customWidth="1"/>
    <col min="5857" max="5857" width="8.140625" style="1" customWidth="1"/>
    <col min="5858" max="5858" width="9.5703125" style="1" customWidth="1"/>
    <col min="5859" max="6109" width="9.140625" style="1"/>
    <col min="6110" max="6110" width="60.5703125" style="1" customWidth="1"/>
    <col min="6111" max="6111" width="13.140625" style="1" customWidth="1"/>
    <col min="6112" max="6112" width="9.140625" style="1" customWidth="1"/>
    <col min="6113" max="6113" width="8.140625" style="1" customWidth="1"/>
    <col min="6114" max="6114" width="9.5703125" style="1" customWidth="1"/>
    <col min="6115" max="6365" width="9.140625" style="1"/>
    <col min="6366" max="6366" width="60.5703125" style="1" customWidth="1"/>
    <col min="6367" max="6367" width="13.140625" style="1" customWidth="1"/>
    <col min="6368" max="6368" width="9.140625" style="1" customWidth="1"/>
    <col min="6369" max="6369" width="8.140625" style="1" customWidth="1"/>
    <col min="6370" max="6370" width="9.5703125" style="1" customWidth="1"/>
    <col min="6371" max="6621" width="9.140625" style="1"/>
    <col min="6622" max="6622" width="60.5703125" style="1" customWidth="1"/>
    <col min="6623" max="6623" width="13.140625" style="1" customWidth="1"/>
    <col min="6624" max="6624" width="9.140625" style="1" customWidth="1"/>
    <col min="6625" max="6625" width="8.140625" style="1" customWidth="1"/>
    <col min="6626" max="6626" width="9.5703125" style="1" customWidth="1"/>
    <col min="6627" max="6877" width="9.140625" style="1"/>
    <col min="6878" max="6878" width="60.5703125" style="1" customWidth="1"/>
    <col min="6879" max="6879" width="13.140625" style="1" customWidth="1"/>
    <col min="6880" max="6880" width="9.140625" style="1" customWidth="1"/>
    <col min="6881" max="6881" width="8.140625" style="1" customWidth="1"/>
    <col min="6882" max="6882" width="9.5703125" style="1" customWidth="1"/>
    <col min="6883" max="7133" width="9.140625" style="1"/>
    <col min="7134" max="7134" width="60.5703125" style="1" customWidth="1"/>
    <col min="7135" max="7135" width="13.140625" style="1" customWidth="1"/>
    <col min="7136" max="7136" width="9.140625" style="1" customWidth="1"/>
    <col min="7137" max="7137" width="8.140625" style="1" customWidth="1"/>
    <col min="7138" max="7138" width="9.5703125" style="1" customWidth="1"/>
    <col min="7139" max="7389" width="9.140625" style="1"/>
    <col min="7390" max="7390" width="60.5703125" style="1" customWidth="1"/>
    <col min="7391" max="7391" width="13.140625" style="1" customWidth="1"/>
    <col min="7392" max="7392" width="9.140625" style="1" customWidth="1"/>
    <col min="7393" max="7393" width="8.140625" style="1" customWidth="1"/>
    <col min="7394" max="7394" width="9.5703125" style="1" customWidth="1"/>
    <col min="7395" max="7645" width="9.140625" style="1"/>
    <col min="7646" max="7646" width="60.5703125" style="1" customWidth="1"/>
    <col min="7647" max="7647" width="13.140625" style="1" customWidth="1"/>
    <col min="7648" max="7648" width="9.140625" style="1" customWidth="1"/>
    <col min="7649" max="7649" width="8.140625" style="1" customWidth="1"/>
    <col min="7650" max="7650" width="9.5703125" style="1" customWidth="1"/>
    <col min="7651" max="7901" width="9.140625" style="1"/>
    <col min="7902" max="7902" width="60.5703125" style="1" customWidth="1"/>
    <col min="7903" max="7903" width="13.140625" style="1" customWidth="1"/>
    <col min="7904" max="7904" width="9.140625" style="1" customWidth="1"/>
    <col min="7905" max="7905" width="8.140625" style="1" customWidth="1"/>
    <col min="7906" max="7906" width="9.5703125" style="1" customWidth="1"/>
    <col min="7907" max="8157" width="9.140625" style="1"/>
    <col min="8158" max="8158" width="60.5703125" style="1" customWidth="1"/>
    <col min="8159" max="8159" width="13.140625" style="1" customWidth="1"/>
    <col min="8160" max="8160" width="9.140625" style="1" customWidth="1"/>
    <col min="8161" max="8161" width="8.140625" style="1" customWidth="1"/>
    <col min="8162" max="8162" width="9.5703125" style="1" customWidth="1"/>
    <col min="8163" max="8413" width="9.140625" style="1"/>
    <col min="8414" max="8414" width="60.5703125" style="1" customWidth="1"/>
    <col min="8415" max="8415" width="13.140625" style="1" customWidth="1"/>
    <col min="8416" max="8416" width="9.140625" style="1" customWidth="1"/>
    <col min="8417" max="8417" width="8.140625" style="1" customWidth="1"/>
    <col min="8418" max="8418" width="9.5703125" style="1" customWidth="1"/>
    <col min="8419" max="8669" width="9.140625" style="1"/>
    <col min="8670" max="8670" width="60.5703125" style="1" customWidth="1"/>
    <col min="8671" max="8671" width="13.140625" style="1" customWidth="1"/>
    <col min="8672" max="8672" width="9.140625" style="1" customWidth="1"/>
    <col min="8673" max="8673" width="8.140625" style="1" customWidth="1"/>
    <col min="8674" max="8674" width="9.5703125" style="1" customWidth="1"/>
    <col min="8675" max="8925" width="9.140625" style="1"/>
    <col min="8926" max="8926" width="60.5703125" style="1" customWidth="1"/>
    <col min="8927" max="8927" width="13.140625" style="1" customWidth="1"/>
    <col min="8928" max="8928" width="9.140625" style="1" customWidth="1"/>
    <col min="8929" max="8929" width="8.140625" style="1" customWidth="1"/>
    <col min="8930" max="8930" width="9.5703125" style="1" customWidth="1"/>
    <col min="8931" max="9181" width="9.140625" style="1"/>
    <col min="9182" max="9182" width="60.5703125" style="1" customWidth="1"/>
    <col min="9183" max="9183" width="13.140625" style="1" customWidth="1"/>
    <col min="9184" max="9184" width="9.140625" style="1" customWidth="1"/>
    <col min="9185" max="9185" width="8.140625" style="1" customWidth="1"/>
    <col min="9186" max="9186" width="9.5703125" style="1" customWidth="1"/>
    <col min="9187" max="9437" width="9.140625" style="1"/>
    <col min="9438" max="9438" width="60.5703125" style="1" customWidth="1"/>
    <col min="9439" max="9439" width="13.140625" style="1" customWidth="1"/>
    <col min="9440" max="9440" width="9.140625" style="1" customWidth="1"/>
    <col min="9441" max="9441" width="8.140625" style="1" customWidth="1"/>
    <col min="9442" max="9442" width="9.5703125" style="1" customWidth="1"/>
    <col min="9443" max="9693" width="9.140625" style="1"/>
    <col min="9694" max="9694" width="60.5703125" style="1" customWidth="1"/>
    <col min="9695" max="9695" width="13.140625" style="1" customWidth="1"/>
    <col min="9696" max="9696" width="9.140625" style="1" customWidth="1"/>
    <col min="9697" max="9697" width="8.140625" style="1" customWidth="1"/>
    <col min="9698" max="9698" width="9.5703125" style="1" customWidth="1"/>
    <col min="9699" max="9949" width="9.140625" style="1"/>
    <col min="9950" max="9950" width="60.5703125" style="1" customWidth="1"/>
    <col min="9951" max="9951" width="13.140625" style="1" customWidth="1"/>
    <col min="9952" max="9952" width="9.140625" style="1" customWidth="1"/>
    <col min="9953" max="9953" width="8.140625" style="1" customWidth="1"/>
    <col min="9954" max="9954" width="9.5703125" style="1" customWidth="1"/>
    <col min="9955" max="10205" width="9.140625" style="1"/>
    <col min="10206" max="10206" width="60.5703125" style="1" customWidth="1"/>
    <col min="10207" max="10207" width="13.140625" style="1" customWidth="1"/>
    <col min="10208" max="10208" width="9.140625" style="1" customWidth="1"/>
    <col min="10209" max="10209" width="8.140625" style="1" customWidth="1"/>
    <col min="10210" max="10210" width="9.5703125" style="1" customWidth="1"/>
    <col min="10211" max="10461" width="9.140625" style="1"/>
    <col min="10462" max="10462" width="60.5703125" style="1" customWidth="1"/>
    <col min="10463" max="10463" width="13.140625" style="1" customWidth="1"/>
    <col min="10464" max="10464" width="9.140625" style="1" customWidth="1"/>
    <col min="10465" max="10465" width="8.140625" style="1" customWidth="1"/>
    <col min="10466" max="10466" width="9.5703125" style="1" customWidth="1"/>
    <col min="10467" max="10717" width="9.140625" style="1"/>
    <col min="10718" max="10718" width="60.5703125" style="1" customWidth="1"/>
    <col min="10719" max="10719" width="13.140625" style="1" customWidth="1"/>
    <col min="10720" max="10720" width="9.140625" style="1" customWidth="1"/>
    <col min="10721" max="10721" width="8.140625" style="1" customWidth="1"/>
    <col min="10722" max="10722" width="9.5703125" style="1" customWidth="1"/>
    <col min="10723" max="10973" width="9.140625" style="1"/>
    <col min="10974" max="10974" width="60.5703125" style="1" customWidth="1"/>
    <col min="10975" max="10975" width="13.140625" style="1" customWidth="1"/>
    <col min="10976" max="10976" width="9.140625" style="1" customWidth="1"/>
    <col min="10977" max="10977" width="8.140625" style="1" customWidth="1"/>
    <col min="10978" max="10978" width="9.5703125" style="1" customWidth="1"/>
    <col min="10979" max="11229" width="9.140625" style="1"/>
    <col min="11230" max="11230" width="60.5703125" style="1" customWidth="1"/>
    <col min="11231" max="11231" width="13.140625" style="1" customWidth="1"/>
    <col min="11232" max="11232" width="9.140625" style="1" customWidth="1"/>
    <col min="11233" max="11233" width="8.140625" style="1" customWidth="1"/>
    <col min="11234" max="11234" width="9.5703125" style="1" customWidth="1"/>
    <col min="11235" max="11485" width="9.140625" style="1"/>
    <col min="11486" max="11486" width="60.5703125" style="1" customWidth="1"/>
    <col min="11487" max="11487" width="13.140625" style="1" customWidth="1"/>
    <col min="11488" max="11488" width="9.140625" style="1" customWidth="1"/>
    <col min="11489" max="11489" width="8.140625" style="1" customWidth="1"/>
    <col min="11490" max="11490" width="9.5703125" style="1" customWidth="1"/>
    <col min="11491" max="11741" width="9.140625" style="1"/>
    <col min="11742" max="11742" width="60.5703125" style="1" customWidth="1"/>
    <col min="11743" max="11743" width="13.140625" style="1" customWidth="1"/>
    <col min="11744" max="11744" width="9.140625" style="1" customWidth="1"/>
    <col min="11745" max="11745" width="8.140625" style="1" customWidth="1"/>
    <col min="11746" max="11746" width="9.5703125" style="1" customWidth="1"/>
    <col min="11747" max="11997" width="9.140625" style="1"/>
    <col min="11998" max="11998" width="60.5703125" style="1" customWidth="1"/>
    <col min="11999" max="11999" width="13.140625" style="1" customWidth="1"/>
    <col min="12000" max="12000" width="9.140625" style="1" customWidth="1"/>
    <col min="12001" max="12001" width="8.140625" style="1" customWidth="1"/>
    <col min="12002" max="12002" width="9.5703125" style="1" customWidth="1"/>
    <col min="12003" max="12253" width="9.140625" style="1"/>
    <col min="12254" max="12254" width="60.5703125" style="1" customWidth="1"/>
    <col min="12255" max="12255" width="13.140625" style="1" customWidth="1"/>
    <col min="12256" max="12256" width="9.140625" style="1" customWidth="1"/>
    <col min="12257" max="12257" width="8.140625" style="1" customWidth="1"/>
    <col min="12258" max="12258" width="9.5703125" style="1" customWidth="1"/>
    <col min="12259" max="12509" width="9.140625" style="1"/>
    <col min="12510" max="12510" width="60.5703125" style="1" customWidth="1"/>
    <col min="12511" max="12511" width="13.140625" style="1" customWidth="1"/>
    <col min="12512" max="12512" width="9.140625" style="1" customWidth="1"/>
    <col min="12513" max="12513" width="8.140625" style="1" customWidth="1"/>
    <col min="12514" max="12514" width="9.5703125" style="1" customWidth="1"/>
    <col min="12515" max="12765" width="9.140625" style="1"/>
    <col min="12766" max="12766" width="60.5703125" style="1" customWidth="1"/>
    <col min="12767" max="12767" width="13.140625" style="1" customWidth="1"/>
    <col min="12768" max="12768" width="9.140625" style="1" customWidth="1"/>
    <col min="12769" max="12769" width="8.140625" style="1" customWidth="1"/>
    <col min="12770" max="12770" width="9.5703125" style="1" customWidth="1"/>
    <col min="12771" max="13021" width="9.140625" style="1"/>
    <col min="13022" max="13022" width="60.5703125" style="1" customWidth="1"/>
    <col min="13023" max="13023" width="13.140625" style="1" customWidth="1"/>
    <col min="13024" max="13024" width="9.140625" style="1" customWidth="1"/>
    <col min="13025" max="13025" width="8.140625" style="1" customWidth="1"/>
    <col min="13026" max="13026" width="9.5703125" style="1" customWidth="1"/>
    <col min="13027" max="13277" width="9.140625" style="1"/>
    <col min="13278" max="13278" width="60.5703125" style="1" customWidth="1"/>
    <col min="13279" max="13279" width="13.140625" style="1" customWidth="1"/>
    <col min="13280" max="13280" width="9.140625" style="1" customWidth="1"/>
    <col min="13281" max="13281" width="8.140625" style="1" customWidth="1"/>
    <col min="13282" max="13282" width="9.5703125" style="1" customWidth="1"/>
    <col min="13283" max="13533" width="9.140625" style="1"/>
    <col min="13534" max="13534" width="60.5703125" style="1" customWidth="1"/>
    <col min="13535" max="13535" width="13.140625" style="1" customWidth="1"/>
    <col min="13536" max="13536" width="9.140625" style="1" customWidth="1"/>
    <col min="13537" max="13537" width="8.140625" style="1" customWidth="1"/>
    <col min="13538" max="13538" width="9.5703125" style="1" customWidth="1"/>
    <col min="13539" max="13789" width="9.140625" style="1"/>
    <col min="13790" max="13790" width="60.5703125" style="1" customWidth="1"/>
    <col min="13791" max="13791" width="13.140625" style="1" customWidth="1"/>
    <col min="13792" max="13792" width="9.140625" style="1" customWidth="1"/>
    <col min="13793" max="13793" width="8.140625" style="1" customWidth="1"/>
    <col min="13794" max="13794" width="9.5703125" style="1" customWidth="1"/>
    <col min="13795" max="14045" width="9.140625" style="1"/>
    <col min="14046" max="14046" width="60.5703125" style="1" customWidth="1"/>
    <col min="14047" max="14047" width="13.140625" style="1" customWidth="1"/>
    <col min="14048" max="14048" width="9.140625" style="1" customWidth="1"/>
    <col min="14049" max="14049" width="8.140625" style="1" customWidth="1"/>
    <col min="14050" max="14050" width="9.5703125" style="1" customWidth="1"/>
    <col min="14051" max="14301" width="9.140625" style="1"/>
    <col min="14302" max="14302" width="60.5703125" style="1" customWidth="1"/>
    <col min="14303" max="14303" width="13.140625" style="1" customWidth="1"/>
    <col min="14304" max="14304" width="9.140625" style="1" customWidth="1"/>
    <col min="14305" max="14305" width="8.140625" style="1" customWidth="1"/>
    <col min="14306" max="14306" width="9.5703125" style="1" customWidth="1"/>
    <col min="14307" max="14557" width="9.140625" style="1"/>
    <col min="14558" max="14558" width="60.5703125" style="1" customWidth="1"/>
    <col min="14559" max="14559" width="13.140625" style="1" customWidth="1"/>
    <col min="14560" max="14560" width="9.140625" style="1" customWidth="1"/>
    <col min="14561" max="14561" width="8.140625" style="1" customWidth="1"/>
    <col min="14562" max="14562" width="9.5703125" style="1" customWidth="1"/>
    <col min="14563" max="14813" width="9.140625" style="1"/>
    <col min="14814" max="14814" width="60.5703125" style="1" customWidth="1"/>
    <col min="14815" max="14815" width="13.140625" style="1" customWidth="1"/>
    <col min="14816" max="14816" width="9.140625" style="1" customWidth="1"/>
    <col min="14817" max="14817" width="8.140625" style="1" customWidth="1"/>
    <col min="14818" max="14818" width="9.5703125" style="1" customWidth="1"/>
    <col min="14819" max="15069" width="9.140625" style="1"/>
    <col min="15070" max="15070" width="60.5703125" style="1" customWidth="1"/>
    <col min="15071" max="15071" width="13.140625" style="1" customWidth="1"/>
    <col min="15072" max="15072" width="9.140625" style="1" customWidth="1"/>
    <col min="15073" max="15073" width="8.140625" style="1" customWidth="1"/>
    <col min="15074" max="15074" width="9.5703125" style="1" customWidth="1"/>
    <col min="15075" max="15325" width="9.140625" style="1"/>
    <col min="15326" max="15326" width="60.5703125" style="1" customWidth="1"/>
    <col min="15327" max="15327" width="13.140625" style="1" customWidth="1"/>
    <col min="15328" max="15328" width="9.140625" style="1" customWidth="1"/>
    <col min="15329" max="15329" width="8.140625" style="1" customWidth="1"/>
    <col min="15330" max="15330" width="9.5703125" style="1" customWidth="1"/>
    <col min="15331" max="15581" width="9.140625" style="1"/>
    <col min="15582" max="15582" width="60.5703125" style="1" customWidth="1"/>
    <col min="15583" max="15583" width="13.140625" style="1" customWidth="1"/>
    <col min="15584" max="15584" width="9.140625" style="1" customWidth="1"/>
    <col min="15585" max="15585" width="8.140625" style="1" customWidth="1"/>
    <col min="15586" max="15586" width="9.5703125" style="1" customWidth="1"/>
    <col min="15587" max="15837" width="9.140625" style="1"/>
    <col min="15838" max="15838" width="60.5703125" style="1" customWidth="1"/>
    <col min="15839" max="15839" width="13.140625" style="1" customWidth="1"/>
    <col min="15840" max="15840" width="9.140625" style="1" customWidth="1"/>
    <col min="15841" max="15841" width="8.140625" style="1" customWidth="1"/>
    <col min="15842" max="15842" width="9.5703125" style="1" customWidth="1"/>
    <col min="15843" max="16093" width="9.140625" style="1"/>
    <col min="16094" max="16094" width="60.5703125" style="1" customWidth="1"/>
    <col min="16095" max="16095" width="13.140625" style="1" customWidth="1"/>
    <col min="16096" max="16096" width="9.140625" style="1" customWidth="1"/>
    <col min="16097" max="16097" width="8.140625" style="1" customWidth="1"/>
    <col min="16098" max="16098" width="9.5703125" style="1" customWidth="1"/>
    <col min="16099" max="16376" width="9.140625" style="1"/>
    <col min="16377" max="16384" width="9.140625" style="1" customWidth="1"/>
  </cols>
  <sheetData>
    <row r="1" spans="1:6" x14ac:dyDescent="0.25">
      <c r="A1" s="4" t="s">
        <v>85</v>
      </c>
    </row>
    <row r="2" spans="1:6" x14ac:dyDescent="0.25">
      <c r="A2" s="76" t="s">
        <v>21</v>
      </c>
      <c r="B2" s="77"/>
      <c r="C2" s="77"/>
      <c r="D2" s="77"/>
      <c r="E2" s="77"/>
      <c r="F2" s="77"/>
    </row>
    <row r="3" spans="1:6" ht="18.399999999999999" customHeight="1" x14ac:dyDescent="0.25">
      <c r="A3" s="5" t="s">
        <v>143</v>
      </c>
      <c r="B3" s="78" t="s">
        <v>144</v>
      </c>
      <c r="C3" s="78"/>
      <c r="D3" s="78"/>
      <c r="E3" s="78"/>
      <c r="F3" s="78"/>
    </row>
    <row r="4" spans="1:6" ht="14.65" customHeight="1" x14ac:dyDescent="0.25">
      <c r="A4" s="5" t="s">
        <v>20</v>
      </c>
      <c r="B4" s="79" t="s">
        <v>8</v>
      </c>
      <c r="C4" s="79"/>
      <c r="D4" s="79"/>
      <c r="E4" s="81" t="s">
        <v>6</v>
      </c>
      <c r="F4" s="81"/>
    </row>
    <row r="5" spans="1:6" ht="15" customHeight="1" x14ac:dyDescent="0.25">
      <c r="A5" s="5" t="s">
        <v>145</v>
      </c>
      <c r="B5" s="80"/>
      <c r="C5" s="80"/>
      <c r="D5" s="80"/>
      <c r="E5" s="82">
        <v>68</v>
      </c>
      <c r="F5" s="82"/>
    </row>
    <row r="6" spans="1:6" ht="15" customHeight="1" x14ac:dyDescent="0.25">
      <c r="A6" s="5" t="s">
        <v>141</v>
      </c>
      <c r="B6" s="80"/>
      <c r="C6" s="80"/>
      <c r="D6" s="80"/>
      <c r="E6" s="82"/>
      <c r="F6" s="82"/>
    </row>
    <row r="7" spans="1:6" ht="18" customHeight="1" x14ac:dyDescent="0.25">
      <c r="A7" s="5" t="s">
        <v>109</v>
      </c>
      <c r="B7" s="22"/>
      <c r="C7" s="22"/>
      <c r="D7" s="58"/>
      <c r="E7" s="58"/>
      <c r="F7" s="58"/>
    </row>
    <row r="8" spans="1:6" ht="15.75" x14ac:dyDescent="0.25">
      <c r="A8" s="14" t="s">
        <v>22</v>
      </c>
      <c r="B8" s="15" t="s">
        <v>19</v>
      </c>
      <c r="C8" s="15" t="s">
        <v>0</v>
      </c>
      <c r="D8" s="59" t="s">
        <v>1</v>
      </c>
      <c r="E8" s="59" t="s">
        <v>18</v>
      </c>
      <c r="F8" s="59" t="s">
        <v>2</v>
      </c>
    </row>
    <row r="9" spans="1:6" ht="25.5" x14ac:dyDescent="0.25">
      <c r="A9" s="31" t="s">
        <v>23</v>
      </c>
      <c r="B9" s="35">
        <v>25</v>
      </c>
      <c r="C9" s="36">
        <v>110</v>
      </c>
      <c r="D9" s="36"/>
      <c r="E9" s="60">
        <f t="shared" ref="E9:E36" si="0">B9*D9</f>
        <v>0</v>
      </c>
      <c r="F9" s="50">
        <f t="shared" ref="F9:F36" si="1">C9*D9</f>
        <v>0</v>
      </c>
    </row>
    <row r="10" spans="1:6" x14ac:dyDescent="0.25">
      <c r="A10" s="31" t="s">
        <v>24</v>
      </c>
      <c r="B10" s="35">
        <v>25</v>
      </c>
      <c r="C10" s="36">
        <v>150</v>
      </c>
      <c r="D10" s="36"/>
      <c r="E10" s="60">
        <f t="shared" si="0"/>
        <v>0</v>
      </c>
      <c r="F10" s="50">
        <f t="shared" si="1"/>
        <v>0</v>
      </c>
    </row>
    <row r="11" spans="1:6" x14ac:dyDescent="0.25">
      <c r="A11" s="31" t="s">
        <v>25</v>
      </c>
      <c r="B11" s="35">
        <v>25</v>
      </c>
      <c r="C11" s="36">
        <v>150</v>
      </c>
      <c r="D11" s="36"/>
      <c r="E11" s="60">
        <f t="shared" si="0"/>
        <v>0</v>
      </c>
      <c r="F11" s="50">
        <f t="shared" si="1"/>
        <v>0</v>
      </c>
    </row>
    <row r="12" spans="1:6" x14ac:dyDescent="0.25">
      <c r="A12" s="31" t="s">
        <v>26</v>
      </c>
      <c r="B12" s="35">
        <v>25</v>
      </c>
      <c r="C12" s="36">
        <v>100</v>
      </c>
      <c r="D12" s="36"/>
      <c r="E12" s="60">
        <f t="shared" si="0"/>
        <v>0</v>
      </c>
      <c r="F12" s="50">
        <f t="shared" si="1"/>
        <v>0</v>
      </c>
    </row>
    <row r="13" spans="1:6" x14ac:dyDescent="0.25">
      <c r="A13" s="31" t="s">
        <v>108</v>
      </c>
      <c r="B13" s="35">
        <v>25</v>
      </c>
      <c r="C13" s="36">
        <v>140</v>
      </c>
      <c r="D13" s="36"/>
      <c r="E13" s="60">
        <f t="shared" si="0"/>
        <v>0</v>
      </c>
      <c r="F13" s="50">
        <f t="shared" si="1"/>
        <v>0</v>
      </c>
    </row>
    <row r="14" spans="1:6" x14ac:dyDescent="0.25">
      <c r="A14" s="31" t="s">
        <v>27</v>
      </c>
      <c r="B14" s="35">
        <v>20</v>
      </c>
      <c r="C14" s="36">
        <v>110</v>
      </c>
      <c r="D14" s="36"/>
      <c r="E14" s="60">
        <f t="shared" si="0"/>
        <v>0</v>
      </c>
      <c r="F14" s="50">
        <f t="shared" si="1"/>
        <v>0</v>
      </c>
    </row>
    <row r="15" spans="1:6" x14ac:dyDescent="0.25">
      <c r="A15" s="31" t="s">
        <v>28</v>
      </c>
      <c r="B15" s="37">
        <v>25</v>
      </c>
      <c r="C15" s="38">
        <v>110</v>
      </c>
      <c r="D15" s="36"/>
      <c r="E15" s="60">
        <f t="shared" si="0"/>
        <v>0</v>
      </c>
      <c r="F15" s="50">
        <f t="shared" si="1"/>
        <v>0</v>
      </c>
    </row>
    <row r="16" spans="1:6" x14ac:dyDescent="0.25">
      <c r="A16" s="31" t="s">
        <v>29</v>
      </c>
      <c r="B16" s="37">
        <v>20</v>
      </c>
      <c r="C16" s="38">
        <v>140</v>
      </c>
      <c r="D16" s="36"/>
      <c r="E16" s="60">
        <f t="shared" si="0"/>
        <v>0</v>
      </c>
      <c r="F16" s="50">
        <f t="shared" si="1"/>
        <v>0</v>
      </c>
    </row>
    <row r="17" spans="1:6" x14ac:dyDescent="0.25">
      <c r="A17" s="31" t="s">
        <v>30</v>
      </c>
      <c r="B17" s="37">
        <v>30</v>
      </c>
      <c r="C17" s="38">
        <v>140</v>
      </c>
      <c r="D17" s="36"/>
      <c r="E17" s="60">
        <f t="shared" si="0"/>
        <v>0</v>
      </c>
      <c r="F17" s="50">
        <f t="shared" si="1"/>
        <v>0</v>
      </c>
    </row>
    <row r="18" spans="1:6" x14ac:dyDescent="0.25">
      <c r="A18" s="31" t="s">
        <v>31</v>
      </c>
      <c r="B18" s="37">
        <v>40</v>
      </c>
      <c r="C18" s="38">
        <v>140</v>
      </c>
      <c r="D18" s="36"/>
      <c r="E18" s="60">
        <f t="shared" si="0"/>
        <v>0</v>
      </c>
      <c r="F18" s="50">
        <f t="shared" si="1"/>
        <v>0</v>
      </c>
    </row>
    <row r="19" spans="1:6" x14ac:dyDescent="0.25">
      <c r="A19" s="31" t="s">
        <v>32</v>
      </c>
      <c r="B19" s="37">
        <v>25</v>
      </c>
      <c r="C19" s="38">
        <v>100</v>
      </c>
      <c r="D19" s="36"/>
      <c r="E19" s="60">
        <f t="shared" si="0"/>
        <v>0</v>
      </c>
      <c r="F19" s="50">
        <f t="shared" si="1"/>
        <v>0</v>
      </c>
    </row>
    <row r="20" spans="1:6" ht="25.5" x14ac:dyDescent="0.25">
      <c r="A20" s="31" t="s">
        <v>33</v>
      </c>
      <c r="B20" s="39">
        <v>30</v>
      </c>
      <c r="C20" s="40">
        <v>100</v>
      </c>
      <c r="D20" s="40"/>
      <c r="E20" s="60">
        <f t="shared" si="0"/>
        <v>0</v>
      </c>
      <c r="F20" s="50">
        <f t="shared" si="1"/>
        <v>0</v>
      </c>
    </row>
    <row r="21" spans="1:6" x14ac:dyDescent="0.25">
      <c r="A21" s="31" t="s">
        <v>34</v>
      </c>
      <c r="B21" s="39">
        <v>30</v>
      </c>
      <c r="C21" s="40">
        <v>140</v>
      </c>
      <c r="D21" s="40"/>
      <c r="E21" s="60">
        <f t="shared" si="0"/>
        <v>0</v>
      </c>
      <c r="F21" s="50">
        <f t="shared" si="1"/>
        <v>0</v>
      </c>
    </row>
    <row r="22" spans="1:6" x14ac:dyDescent="0.25">
      <c r="A22" s="31" t="s">
        <v>35</v>
      </c>
      <c r="B22" s="39">
        <v>25</v>
      </c>
      <c r="C22" s="40">
        <v>110</v>
      </c>
      <c r="D22" s="40"/>
      <c r="E22" s="60">
        <f t="shared" si="0"/>
        <v>0</v>
      </c>
      <c r="F22" s="50">
        <f t="shared" si="1"/>
        <v>0</v>
      </c>
    </row>
    <row r="23" spans="1:6" x14ac:dyDescent="0.25">
      <c r="A23" s="31" t="s">
        <v>36</v>
      </c>
      <c r="B23" s="39">
        <v>25</v>
      </c>
      <c r="C23" s="40">
        <v>150</v>
      </c>
      <c r="D23" s="40"/>
      <c r="E23" s="60">
        <f t="shared" si="0"/>
        <v>0</v>
      </c>
      <c r="F23" s="50">
        <f t="shared" si="1"/>
        <v>0</v>
      </c>
    </row>
    <row r="24" spans="1:6" x14ac:dyDescent="0.25">
      <c r="A24" s="31" t="s">
        <v>37</v>
      </c>
      <c r="B24" s="39">
        <v>25</v>
      </c>
      <c r="C24" s="40">
        <v>130</v>
      </c>
      <c r="D24" s="40"/>
      <c r="E24" s="60">
        <f t="shared" si="0"/>
        <v>0</v>
      </c>
      <c r="F24" s="50">
        <f t="shared" si="1"/>
        <v>0</v>
      </c>
    </row>
    <row r="25" spans="1:6" x14ac:dyDescent="0.25">
      <c r="A25" s="31" t="s">
        <v>38</v>
      </c>
      <c r="B25" s="39">
        <v>25</v>
      </c>
      <c r="C25" s="40">
        <v>120</v>
      </c>
      <c r="D25" s="40"/>
      <c r="E25" s="60">
        <f t="shared" si="0"/>
        <v>0</v>
      </c>
      <c r="F25" s="50">
        <f t="shared" si="1"/>
        <v>0</v>
      </c>
    </row>
    <row r="26" spans="1:6" ht="12.95" customHeight="1" x14ac:dyDescent="0.25">
      <c r="A26" s="31" t="s">
        <v>39</v>
      </c>
      <c r="B26" s="39">
        <v>40</v>
      </c>
      <c r="C26" s="40">
        <v>110</v>
      </c>
      <c r="D26" s="40"/>
      <c r="E26" s="60">
        <f t="shared" si="0"/>
        <v>0</v>
      </c>
      <c r="F26" s="50">
        <f t="shared" si="1"/>
        <v>0</v>
      </c>
    </row>
    <row r="27" spans="1:6" ht="13.35" customHeight="1" x14ac:dyDescent="0.25">
      <c r="A27" s="31" t="s">
        <v>40</v>
      </c>
      <c r="B27" s="39">
        <v>35</v>
      </c>
      <c r="C27" s="40">
        <v>180</v>
      </c>
      <c r="D27" s="40"/>
      <c r="E27" s="60">
        <f t="shared" si="0"/>
        <v>0</v>
      </c>
      <c r="F27" s="50">
        <f t="shared" si="1"/>
        <v>0</v>
      </c>
    </row>
    <row r="28" spans="1:6" x14ac:dyDescent="0.25">
      <c r="A28" s="31" t="s">
        <v>41</v>
      </c>
      <c r="B28" s="39">
        <v>35</v>
      </c>
      <c r="C28" s="40">
        <v>120</v>
      </c>
      <c r="D28" s="40"/>
      <c r="E28" s="60">
        <f t="shared" si="0"/>
        <v>0</v>
      </c>
      <c r="F28" s="50">
        <f t="shared" si="1"/>
        <v>0</v>
      </c>
    </row>
    <row r="29" spans="1:6" ht="30" customHeight="1" x14ac:dyDescent="0.25">
      <c r="A29" s="31" t="s">
        <v>110</v>
      </c>
      <c r="B29" s="39">
        <v>25</v>
      </c>
      <c r="C29" s="40">
        <v>110</v>
      </c>
      <c r="D29" s="40"/>
      <c r="E29" s="60">
        <f t="shared" si="0"/>
        <v>0</v>
      </c>
      <c r="F29" s="50">
        <f t="shared" si="1"/>
        <v>0</v>
      </c>
    </row>
    <row r="30" spans="1:6" x14ac:dyDescent="0.25">
      <c r="A30" s="31" t="s">
        <v>42</v>
      </c>
      <c r="B30" s="39">
        <v>25</v>
      </c>
      <c r="C30" s="40">
        <v>110</v>
      </c>
      <c r="D30" s="40"/>
      <c r="E30" s="60">
        <f t="shared" si="0"/>
        <v>0</v>
      </c>
      <c r="F30" s="50">
        <f t="shared" si="1"/>
        <v>0</v>
      </c>
    </row>
    <row r="31" spans="1:6" x14ac:dyDescent="0.25">
      <c r="A31" s="32" t="s">
        <v>43</v>
      </c>
      <c r="B31" s="41">
        <v>30</v>
      </c>
      <c r="C31" s="36">
        <v>100</v>
      </c>
      <c r="D31" s="36"/>
      <c r="E31" s="60">
        <f t="shared" si="0"/>
        <v>0</v>
      </c>
      <c r="F31" s="50">
        <f t="shared" si="1"/>
        <v>0</v>
      </c>
    </row>
    <row r="32" spans="1:6" x14ac:dyDescent="0.25">
      <c r="A32" s="33" t="s">
        <v>44</v>
      </c>
      <c r="B32" s="35">
        <v>60</v>
      </c>
      <c r="C32" s="36">
        <v>150</v>
      </c>
      <c r="D32" s="36"/>
      <c r="E32" s="60">
        <f t="shared" si="0"/>
        <v>0</v>
      </c>
      <c r="F32" s="50">
        <f t="shared" si="1"/>
        <v>0</v>
      </c>
    </row>
    <row r="33" spans="1:6" x14ac:dyDescent="0.25">
      <c r="A33" s="33" t="s">
        <v>45</v>
      </c>
      <c r="B33" s="35">
        <v>25</v>
      </c>
      <c r="C33" s="36">
        <v>120</v>
      </c>
      <c r="D33" s="36"/>
      <c r="E33" s="60">
        <f t="shared" si="0"/>
        <v>0</v>
      </c>
      <c r="F33" s="50">
        <f t="shared" si="1"/>
        <v>0</v>
      </c>
    </row>
    <row r="34" spans="1:6" x14ac:dyDescent="0.25">
      <c r="A34" s="33" t="s">
        <v>46</v>
      </c>
      <c r="B34" s="35">
        <v>25</v>
      </c>
      <c r="C34" s="36">
        <v>130</v>
      </c>
      <c r="D34" s="36"/>
      <c r="E34" s="60">
        <f t="shared" si="0"/>
        <v>0</v>
      </c>
      <c r="F34" s="50">
        <f t="shared" si="1"/>
        <v>0</v>
      </c>
    </row>
    <row r="35" spans="1:6" x14ac:dyDescent="0.25">
      <c r="A35" s="33" t="s">
        <v>47</v>
      </c>
      <c r="B35" s="35">
        <v>30</v>
      </c>
      <c r="C35" s="36">
        <v>140</v>
      </c>
      <c r="D35" s="36"/>
      <c r="E35" s="60">
        <f t="shared" si="0"/>
        <v>0</v>
      </c>
      <c r="F35" s="50">
        <f t="shared" si="1"/>
        <v>0</v>
      </c>
    </row>
    <row r="36" spans="1:6" x14ac:dyDescent="0.25">
      <c r="A36" s="34" t="s">
        <v>48</v>
      </c>
      <c r="B36" s="39">
        <v>50</v>
      </c>
      <c r="C36" s="40">
        <v>100</v>
      </c>
      <c r="D36" s="40"/>
      <c r="E36" s="60">
        <f t="shared" si="0"/>
        <v>0</v>
      </c>
      <c r="F36" s="50">
        <f t="shared" si="1"/>
        <v>0</v>
      </c>
    </row>
    <row r="37" spans="1:6" ht="15.75" x14ac:dyDescent="0.25">
      <c r="A37" s="14" t="s">
        <v>88</v>
      </c>
      <c r="B37" s="15"/>
      <c r="C37" s="15"/>
      <c r="D37" s="59"/>
      <c r="E37" s="61"/>
      <c r="F37" s="62"/>
    </row>
    <row r="38" spans="1:6" ht="25.5" x14ac:dyDescent="0.25">
      <c r="A38" s="34" t="s">
        <v>49</v>
      </c>
      <c r="B38" s="39">
        <v>250</v>
      </c>
      <c r="C38" s="40">
        <v>890</v>
      </c>
      <c r="D38" s="60"/>
      <c r="E38" s="60">
        <f t="shared" ref="E38:E93" si="2">B38*D38</f>
        <v>0</v>
      </c>
      <c r="F38" s="50">
        <f>C38*D38</f>
        <v>0</v>
      </c>
    </row>
    <row r="39" spans="1:6" x14ac:dyDescent="0.25">
      <c r="A39" s="34" t="s">
        <v>91</v>
      </c>
      <c r="B39" s="39">
        <v>180</v>
      </c>
      <c r="C39" s="40">
        <v>590</v>
      </c>
      <c r="D39" s="60"/>
      <c r="E39" s="60">
        <f t="shared" si="2"/>
        <v>0</v>
      </c>
      <c r="F39" s="50">
        <f t="shared" ref="F39:F40" si="3">C39*D39</f>
        <v>0</v>
      </c>
    </row>
    <row r="40" spans="1:6" x14ac:dyDescent="0.25">
      <c r="A40" s="34" t="s">
        <v>86</v>
      </c>
      <c r="B40" s="39">
        <v>120</v>
      </c>
      <c r="C40" s="40">
        <v>420</v>
      </c>
      <c r="D40" s="60"/>
      <c r="E40" s="60">
        <f t="shared" si="2"/>
        <v>0</v>
      </c>
      <c r="F40" s="50">
        <f t="shared" si="3"/>
        <v>0</v>
      </c>
    </row>
    <row r="41" spans="1:6" ht="25.5" x14ac:dyDescent="0.25">
      <c r="A41" s="34" t="s">
        <v>111</v>
      </c>
      <c r="B41" s="39">
        <v>150</v>
      </c>
      <c r="C41" s="40">
        <v>1100</v>
      </c>
      <c r="D41" s="60"/>
      <c r="E41" s="60">
        <f t="shared" si="2"/>
        <v>0</v>
      </c>
      <c r="F41" s="50">
        <f t="shared" ref="F41:F50" si="4">C41*D41</f>
        <v>0</v>
      </c>
    </row>
    <row r="42" spans="1:6" ht="25.5" x14ac:dyDescent="0.25">
      <c r="A42" s="34" t="s">
        <v>50</v>
      </c>
      <c r="B42" s="39">
        <v>250</v>
      </c>
      <c r="C42" s="40">
        <v>980</v>
      </c>
      <c r="D42" s="60"/>
      <c r="E42" s="60">
        <f t="shared" si="2"/>
        <v>0</v>
      </c>
      <c r="F42" s="50">
        <f t="shared" si="4"/>
        <v>0</v>
      </c>
    </row>
    <row r="43" spans="1:6" x14ac:dyDescent="0.25">
      <c r="A43" s="34" t="s">
        <v>51</v>
      </c>
      <c r="B43" s="39">
        <v>250</v>
      </c>
      <c r="C43" s="40">
        <v>540</v>
      </c>
      <c r="D43" s="60"/>
      <c r="E43" s="60">
        <f t="shared" si="2"/>
        <v>0</v>
      </c>
      <c r="F43" s="50">
        <f t="shared" si="4"/>
        <v>0</v>
      </c>
    </row>
    <row r="44" spans="1:6" ht="25.5" x14ac:dyDescent="0.25">
      <c r="A44" s="34" t="s">
        <v>52</v>
      </c>
      <c r="B44" s="39">
        <v>240</v>
      </c>
      <c r="C44" s="40">
        <v>1150</v>
      </c>
      <c r="D44" s="60"/>
      <c r="E44" s="60">
        <f t="shared" si="2"/>
        <v>0</v>
      </c>
      <c r="F44" s="50">
        <f t="shared" si="4"/>
        <v>0</v>
      </c>
    </row>
    <row r="45" spans="1:6" x14ac:dyDescent="0.25">
      <c r="A45" s="34" t="s">
        <v>53</v>
      </c>
      <c r="B45" s="39">
        <v>170</v>
      </c>
      <c r="C45" s="40">
        <v>440</v>
      </c>
      <c r="D45" s="60"/>
      <c r="E45" s="60">
        <f t="shared" si="2"/>
        <v>0</v>
      </c>
      <c r="F45" s="50">
        <f t="shared" si="4"/>
        <v>0</v>
      </c>
    </row>
    <row r="46" spans="1:6" x14ac:dyDescent="0.25">
      <c r="A46" s="34" t="s">
        <v>54</v>
      </c>
      <c r="B46" s="39">
        <v>100</v>
      </c>
      <c r="C46" s="40">
        <v>650</v>
      </c>
      <c r="D46" s="60"/>
      <c r="E46" s="60">
        <f t="shared" si="2"/>
        <v>0</v>
      </c>
      <c r="F46" s="50">
        <f t="shared" si="4"/>
        <v>0</v>
      </c>
    </row>
    <row r="47" spans="1:6" x14ac:dyDescent="0.25">
      <c r="A47" s="34" t="s">
        <v>87</v>
      </c>
      <c r="B47" s="39">
        <v>140</v>
      </c>
      <c r="C47" s="40">
        <v>440</v>
      </c>
      <c r="D47" s="60"/>
      <c r="E47" s="60">
        <f t="shared" si="2"/>
        <v>0</v>
      </c>
      <c r="F47" s="50">
        <f t="shared" si="4"/>
        <v>0</v>
      </c>
    </row>
    <row r="48" spans="1:6" ht="25.5" x14ac:dyDescent="0.25">
      <c r="A48" s="34" t="s">
        <v>55</v>
      </c>
      <c r="B48" s="39">
        <v>150</v>
      </c>
      <c r="C48" s="40">
        <v>470</v>
      </c>
      <c r="D48" s="60"/>
      <c r="E48" s="60">
        <f t="shared" si="2"/>
        <v>0</v>
      </c>
      <c r="F48" s="50">
        <f t="shared" si="4"/>
        <v>0</v>
      </c>
    </row>
    <row r="49" spans="1:6" x14ac:dyDescent="0.25">
      <c r="A49" s="34" t="s">
        <v>92</v>
      </c>
      <c r="B49" s="39">
        <v>100</v>
      </c>
      <c r="C49" s="40">
        <v>560</v>
      </c>
      <c r="D49" s="60"/>
      <c r="E49" s="60">
        <f t="shared" si="2"/>
        <v>0</v>
      </c>
      <c r="F49" s="50">
        <f t="shared" si="4"/>
        <v>0</v>
      </c>
    </row>
    <row r="50" spans="1:6" x14ac:dyDescent="0.25">
      <c r="A50" s="34" t="s">
        <v>90</v>
      </c>
      <c r="B50" s="39">
        <v>100</v>
      </c>
      <c r="C50" s="40">
        <v>560</v>
      </c>
      <c r="D50" s="60"/>
      <c r="E50" s="60">
        <f t="shared" si="2"/>
        <v>0</v>
      </c>
      <c r="F50" s="50">
        <f t="shared" si="4"/>
        <v>0</v>
      </c>
    </row>
    <row r="51" spans="1:6" x14ac:dyDescent="0.25">
      <c r="A51" s="34" t="s">
        <v>56</v>
      </c>
      <c r="B51" s="39">
        <v>100</v>
      </c>
      <c r="C51" s="40">
        <v>280</v>
      </c>
      <c r="D51" s="60"/>
      <c r="E51" s="60">
        <f t="shared" ref="E51:E65" si="5">B51*D51</f>
        <v>0</v>
      </c>
      <c r="F51" s="50">
        <f t="shared" ref="F51:F65" si="6">C51*D51</f>
        <v>0</v>
      </c>
    </row>
    <row r="52" spans="1:6" x14ac:dyDescent="0.25">
      <c r="A52" s="34" t="s">
        <v>89</v>
      </c>
      <c r="B52" s="39">
        <v>50</v>
      </c>
      <c r="C52" s="40">
        <v>150</v>
      </c>
      <c r="D52" s="60"/>
      <c r="E52" s="60">
        <f t="shared" si="5"/>
        <v>0</v>
      </c>
      <c r="F52" s="50">
        <f t="shared" si="6"/>
        <v>0</v>
      </c>
    </row>
    <row r="53" spans="1:6" ht="15.75" x14ac:dyDescent="0.25">
      <c r="A53" s="14" t="s">
        <v>3</v>
      </c>
      <c r="B53" s="15"/>
      <c r="C53" s="15"/>
      <c r="D53" s="59"/>
      <c r="E53" s="61"/>
      <c r="F53" s="62"/>
    </row>
    <row r="54" spans="1:6" x14ac:dyDescent="0.25">
      <c r="A54" s="34" t="s">
        <v>57</v>
      </c>
      <c r="B54" s="39">
        <v>200</v>
      </c>
      <c r="C54" s="40">
        <v>500</v>
      </c>
      <c r="D54" s="60"/>
      <c r="E54" s="60">
        <f t="shared" si="5"/>
        <v>0</v>
      </c>
      <c r="F54" s="50">
        <f t="shared" si="6"/>
        <v>0</v>
      </c>
    </row>
    <row r="55" spans="1:6" x14ac:dyDescent="0.25">
      <c r="A55" s="34" t="s">
        <v>58</v>
      </c>
      <c r="B55" s="39">
        <v>200</v>
      </c>
      <c r="C55" s="40">
        <v>400</v>
      </c>
      <c r="D55" s="60"/>
      <c r="E55" s="60">
        <f t="shared" si="5"/>
        <v>0</v>
      </c>
      <c r="F55" s="50">
        <f t="shared" si="6"/>
        <v>0</v>
      </c>
    </row>
    <row r="56" spans="1:6" x14ac:dyDescent="0.25">
      <c r="A56" s="34" t="s">
        <v>59</v>
      </c>
      <c r="B56" s="39">
        <v>200</v>
      </c>
      <c r="C56" s="40">
        <v>450</v>
      </c>
      <c r="D56" s="60"/>
      <c r="E56" s="60">
        <f t="shared" si="5"/>
        <v>0</v>
      </c>
      <c r="F56" s="50">
        <f t="shared" si="6"/>
        <v>0</v>
      </c>
    </row>
    <row r="57" spans="1:6" ht="25.5" x14ac:dyDescent="0.25">
      <c r="A57" s="34" t="s">
        <v>60</v>
      </c>
      <c r="B57" s="39">
        <v>200</v>
      </c>
      <c r="C57" s="40">
        <v>600</v>
      </c>
      <c r="D57" s="60"/>
      <c r="E57" s="60">
        <f t="shared" si="5"/>
        <v>0</v>
      </c>
      <c r="F57" s="50">
        <f t="shared" si="6"/>
        <v>0</v>
      </c>
    </row>
    <row r="58" spans="1:6" ht="25.5" x14ac:dyDescent="0.25">
      <c r="A58" s="42" t="s">
        <v>61</v>
      </c>
      <c r="B58" s="39">
        <v>180</v>
      </c>
      <c r="C58" s="40">
        <v>600</v>
      </c>
      <c r="D58" s="60"/>
      <c r="E58" s="60">
        <f t="shared" si="5"/>
        <v>0</v>
      </c>
      <c r="F58" s="50">
        <f t="shared" si="6"/>
        <v>0</v>
      </c>
    </row>
    <row r="59" spans="1:6" ht="25.5" x14ac:dyDescent="0.25">
      <c r="A59" s="34" t="s">
        <v>62</v>
      </c>
      <c r="B59" s="39">
        <v>180</v>
      </c>
      <c r="C59" s="40">
        <v>600</v>
      </c>
      <c r="D59" s="60"/>
      <c r="E59" s="60">
        <f t="shared" si="5"/>
        <v>0</v>
      </c>
      <c r="F59" s="50">
        <f t="shared" si="6"/>
        <v>0</v>
      </c>
    </row>
    <row r="60" spans="1:6" x14ac:dyDescent="0.25">
      <c r="A60" s="34" t="s">
        <v>63</v>
      </c>
      <c r="B60" s="39">
        <v>180</v>
      </c>
      <c r="C60" s="40">
        <v>550</v>
      </c>
      <c r="D60" s="60"/>
      <c r="E60" s="60">
        <f t="shared" si="5"/>
        <v>0</v>
      </c>
      <c r="F60" s="50">
        <f t="shared" si="6"/>
        <v>0</v>
      </c>
    </row>
    <row r="61" spans="1:6" x14ac:dyDescent="0.25">
      <c r="A61" s="34" t="s">
        <v>112</v>
      </c>
      <c r="B61" s="39">
        <v>180</v>
      </c>
      <c r="C61" s="40">
        <v>580</v>
      </c>
      <c r="D61" s="60"/>
      <c r="E61" s="60">
        <f t="shared" si="5"/>
        <v>0</v>
      </c>
      <c r="F61" s="50">
        <f t="shared" si="6"/>
        <v>0</v>
      </c>
    </row>
    <row r="62" spans="1:6" x14ac:dyDescent="0.25">
      <c r="A62" s="34" t="s">
        <v>64</v>
      </c>
      <c r="B62" s="39">
        <v>180</v>
      </c>
      <c r="C62" s="40">
        <v>450</v>
      </c>
      <c r="D62" s="60"/>
      <c r="E62" s="60">
        <f t="shared" si="5"/>
        <v>0</v>
      </c>
      <c r="F62" s="50">
        <f t="shared" si="6"/>
        <v>0</v>
      </c>
    </row>
    <row r="63" spans="1:6" x14ac:dyDescent="0.25">
      <c r="A63" s="34" t="s">
        <v>65</v>
      </c>
      <c r="B63" s="39">
        <v>200</v>
      </c>
      <c r="C63" s="40">
        <v>460</v>
      </c>
      <c r="D63" s="60"/>
      <c r="E63" s="60">
        <f t="shared" si="5"/>
        <v>0</v>
      </c>
      <c r="F63" s="50">
        <f t="shared" si="6"/>
        <v>0</v>
      </c>
    </row>
    <row r="64" spans="1:6" x14ac:dyDescent="0.25">
      <c r="A64" s="34" t="s">
        <v>66</v>
      </c>
      <c r="B64" s="39">
        <v>200</v>
      </c>
      <c r="C64" s="40">
        <v>500</v>
      </c>
      <c r="D64" s="60"/>
      <c r="E64" s="60">
        <f t="shared" si="5"/>
        <v>0</v>
      </c>
      <c r="F64" s="50">
        <f t="shared" si="6"/>
        <v>0</v>
      </c>
    </row>
    <row r="65" spans="1:6" ht="25.5" x14ac:dyDescent="0.25">
      <c r="A65" s="43" t="s">
        <v>67</v>
      </c>
      <c r="B65" s="44">
        <v>150</v>
      </c>
      <c r="C65" s="45">
        <v>540</v>
      </c>
      <c r="D65" s="60"/>
      <c r="E65" s="60">
        <f t="shared" si="5"/>
        <v>0</v>
      </c>
      <c r="F65" s="50">
        <f t="shared" si="6"/>
        <v>0</v>
      </c>
    </row>
    <row r="66" spans="1:6" ht="15.75" x14ac:dyDescent="0.25">
      <c r="A66" s="14" t="s">
        <v>4</v>
      </c>
      <c r="B66" s="15"/>
      <c r="C66" s="15"/>
      <c r="D66" s="59"/>
      <c r="E66" s="59">
        <f t="shared" si="2"/>
        <v>0</v>
      </c>
      <c r="F66" s="59"/>
    </row>
    <row r="67" spans="1:6" x14ac:dyDescent="0.25">
      <c r="A67" s="43" t="s">
        <v>95</v>
      </c>
      <c r="B67" s="44">
        <v>120</v>
      </c>
      <c r="C67" s="45">
        <v>380</v>
      </c>
      <c r="D67" s="60"/>
      <c r="E67" s="60">
        <f t="shared" si="2"/>
        <v>0</v>
      </c>
      <c r="F67" s="50">
        <f>C67*D67</f>
        <v>0</v>
      </c>
    </row>
    <row r="68" spans="1:6" ht="15.75" customHeight="1" x14ac:dyDescent="0.25">
      <c r="A68" s="43" t="s">
        <v>94</v>
      </c>
      <c r="B68" s="44">
        <v>120</v>
      </c>
      <c r="C68" s="45">
        <v>380</v>
      </c>
      <c r="D68" s="60"/>
      <c r="E68" s="60">
        <f t="shared" si="2"/>
        <v>0</v>
      </c>
      <c r="F68" s="50">
        <f>C68*D68</f>
        <v>0</v>
      </c>
    </row>
    <row r="69" spans="1:6" ht="14.25" customHeight="1" x14ac:dyDescent="0.25">
      <c r="A69" s="43" t="s">
        <v>113</v>
      </c>
      <c r="B69" s="44">
        <v>100</v>
      </c>
      <c r="C69" s="45">
        <v>490</v>
      </c>
      <c r="D69" s="60"/>
      <c r="E69" s="60">
        <f t="shared" si="2"/>
        <v>0</v>
      </c>
      <c r="F69" s="50">
        <f>C69*D69</f>
        <v>0</v>
      </c>
    </row>
    <row r="70" spans="1:6" x14ac:dyDescent="0.25">
      <c r="A70" s="43" t="s">
        <v>68</v>
      </c>
      <c r="B70" s="44">
        <v>250</v>
      </c>
      <c r="C70" s="45">
        <v>500</v>
      </c>
      <c r="D70" s="60"/>
      <c r="E70" s="60">
        <f t="shared" si="2"/>
        <v>0</v>
      </c>
      <c r="F70" s="50">
        <f t="shared" ref="F70:F76" si="7">C70*D70</f>
        <v>0</v>
      </c>
    </row>
    <row r="71" spans="1:6" x14ac:dyDescent="0.25">
      <c r="A71" s="43" t="s">
        <v>69</v>
      </c>
      <c r="B71" s="44">
        <v>120</v>
      </c>
      <c r="C71" s="45">
        <v>290</v>
      </c>
      <c r="D71" s="60"/>
      <c r="E71" s="60">
        <f t="shared" si="2"/>
        <v>0</v>
      </c>
      <c r="F71" s="50">
        <f t="shared" si="7"/>
        <v>0</v>
      </c>
    </row>
    <row r="72" spans="1:6" x14ac:dyDescent="0.25">
      <c r="A72" s="43" t="s">
        <v>93</v>
      </c>
      <c r="B72" s="44">
        <v>100</v>
      </c>
      <c r="C72" s="45">
        <v>220</v>
      </c>
      <c r="D72" s="60"/>
      <c r="E72" s="60">
        <f t="shared" si="2"/>
        <v>0</v>
      </c>
      <c r="F72" s="50">
        <f t="shared" si="7"/>
        <v>0</v>
      </c>
    </row>
    <row r="73" spans="1:6" x14ac:dyDescent="0.25">
      <c r="A73" s="43" t="s">
        <v>96</v>
      </c>
      <c r="B73" s="44">
        <v>100</v>
      </c>
      <c r="C73" s="45">
        <v>350</v>
      </c>
      <c r="D73" s="60"/>
      <c r="E73" s="60">
        <f t="shared" si="2"/>
        <v>0</v>
      </c>
      <c r="F73" s="50">
        <f t="shared" si="7"/>
        <v>0</v>
      </c>
    </row>
    <row r="74" spans="1:6" x14ac:dyDescent="0.25">
      <c r="A74" s="43" t="s">
        <v>98</v>
      </c>
      <c r="B74" s="44">
        <v>100</v>
      </c>
      <c r="C74" s="45">
        <v>380</v>
      </c>
      <c r="D74" s="60"/>
      <c r="E74" s="60">
        <f t="shared" si="2"/>
        <v>0</v>
      </c>
      <c r="F74" s="50">
        <f t="shared" si="7"/>
        <v>0</v>
      </c>
    </row>
    <row r="75" spans="1:6" x14ac:dyDescent="0.25">
      <c r="A75" s="43" t="s">
        <v>97</v>
      </c>
      <c r="B75" s="44">
        <v>100</v>
      </c>
      <c r="C75" s="45">
        <v>250</v>
      </c>
      <c r="D75" s="60"/>
      <c r="E75" s="60">
        <f t="shared" si="2"/>
        <v>0</v>
      </c>
      <c r="F75" s="50">
        <f t="shared" si="7"/>
        <v>0</v>
      </c>
    </row>
    <row r="76" spans="1:6" x14ac:dyDescent="0.25">
      <c r="A76" s="43" t="s">
        <v>114</v>
      </c>
      <c r="B76" s="44">
        <v>100</v>
      </c>
      <c r="C76" s="45">
        <v>250</v>
      </c>
      <c r="D76" s="60"/>
      <c r="E76" s="60">
        <f t="shared" si="2"/>
        <v>0</v>
      </c>
      <c r="F76" s="50">
        <f t="shared" si="7"/>
        <v>0</v>
      </c>
    </row>
    <row r="77" spans="1:6" ht="15.75" x14ac:dyDescent="0.25">
      <c r="A77" s="14" t="s">
        <v>70</v>
      </c>
      <c r="B77" s="15"/>
      <c r="C77" s="15"/>
      <c r="D77" s="59"/>
      <c r="E77" s="59">
        <f t="shared" si="2"/>
        <v>0</v>
      </c>
      <c r="F77" s="59"/>
    </row>
    <row r="78" spans="1:6" x14ac:dyDescent="0.25">
      <c r="A78" s="46" t="s">
        <v>115</v>
      </c>
      <c r="B78" s="39">
        <v>160</v>
      </c>
      <c r="C78" s="40">
        <v>980</v>
      </c>
      <c r="D78" s="60"/>
      <c r="E78" s="60">
        <f t="shared" si="2"/>
        <v>0</v>
      </c>
      <c r="F78" s="50">
        <f t="shared" ref="F78:F110" si="8">C78*D78</f>
        <v>0</v>
      </c>
    </row>
    <row r="79" spans="1:6" x14ac:dyDescent="0.25">
      <c r="A79" s="46" t="s">
        <v>116</v>
      </c>
      <c r="B79" s="39">
        <v>160</v>
      </c>
      <c r="C79" s="40">
        <v>980</v>
      </c>
      <c r="D79" s="60"/>
      <c r="E79" s="60">
        <f t="shared" si="2"/>
        <v>0</v>
      </c>
      <c r="F79" s="50">
        <f t="shared" si="8"/>
        <v>0</v>
      </c>
    </row>
    <row r="80" spans="1:6" x14ac:dyDescent="0.25">
      <c r="A80" s="46" t="s">
        <v>117</v>
      </c>
      <c r="B80" s="39">
        <v>160</v>
      </c>
      <c r="C80" s="40">
        <v>810</v>
      </c>
      <c r="D80" s="60"/>
      <c r="E80" s="60">
        <f t="shared" si="2"/>
        <v>0</v>
      </c>
      <c r="F80" s="50">
        <f t="shared" si="8"/>
        <v>0</v>
      </c>
    </row>
    <row r="81" spans="1:6" x14ac:dyDescent="0.25">
      <c r="A81" s="46" t="s">
        <v>118</v>
      </c>
      <c r="B81" s="39">
        <v>160</v>
      </c>
      <c r="C81" s="40">
        <v>890</v>
      </c>
      <c r="D81" s="60"/>
      <c r="E81" s="60">
        <f t="shared" si="2"/>
        <v>0</v>
      </c>
      <c r="F81" s="50">
        <f t="shared" si="8"/>
        <v>0</v>
      </c>
    </row>
    <row r="82" spans="1:6" x14ac:dyDescent="0.25">
      <c r="A82" s="46" t="s">
        <v>119</v>
      </c>
      <c r="B82" s="39">
        <v>160</v>
      </c>
      <c r="C82" s="40">
        <v>980</v>
      </c>
      <c r="D82" s="60"/>
      <c r="E82" s="60">
        <f t="shared" si="2"/>
        <v>0</v>
      </c>
      <c r="F82" s="50">
        <f t="shared" si="8"/>
        <v>0</v>
      </c>
    </row>
    <row r="83" spans="1:6" x14ac:dyDescent="0.25">
      <c r="A83" s="46" t="s">
        <v>120</v>
      </c>
      <c r="B83" s="39">
        <v>160</v>
      </c>
      <c r="C83" s="40">
        <v>720</v>
      </c>
      <c r="D83" s="60"/>
      <c r="E83" s="60">
        <f t="shared" si="2"/>
        <v>0</v>
      </c>
      <c r="F83" s="50">
        <f t="shared" si="8"/>
        <v>0</v>
      </c>
    </row>
    <row r="84" spans="1:6" x14ac:dyDescent="0.25">
      <c r="A84" s="46" t="s">
        <v>121</v>
      </c>
      <c r="B84" s="39">
        <v>160</v>
      </c>
      <c r="C84" s="40">
        <v>730</v>
      </c>
      <c r="D84" s="60"/>
      <c r="E84" s="60">
        <f t="shared" si="2"/>
        <v>0</v>
      </c>
      <c r="F84" s="50">
        <f t="shared" si="8"/>
        <v>0</v>
      </c>
    </row>
    <row r="85" spans="1:6" x14ac:dyDescent="0.25">
      <c r="A85" s="46" t="s">
        <v>122</v>
      </c>
      <c r="B85" s="39">
        <v>160</v>
      </c>
      <c r="C85" s="40">
        <v>2100</v>
      </c>
      <c r="D85" s="60"/>
      <c r="E85" s="60">
        <f t="shared" si="2"/>
        <v>0</v>
      </c>
      <c r="F85" s="50">
        <f t="shared" si="8"/>
        <v>0</v>
      </c>
    </row>
    <row r="86" spans="1:6" ht="15.75" x14ac:dyDescent="0.25">
      <c r="A86" s="14" t="s">
        <v>133</v>
      </c>
      <c r="B86" s="59"/>
      <c r="C86" s="59" t="s">
        <v>140</v>
      </c>
      <c r="D86" s="59"/>
      <c r="E86" s="59"/>
      <c r="F86" s="59"/>
    </row>
    <row r="87" spans="1:6" x14ac:dyDescent="0.25">
      <c r="A87" s="46" t="s">
        <v>142</v>
      </c>
      <c r="B87" s="39">
        <v>180</v>
      </c>
      <c r="C87" s="40">
        <v>580</v>
      </c>
      <c r="D87" s="60"/>
      <c r="E87" s="60">
        <f t="shared" si="2"/>
        <v>0</v>
      </c>
      <c r="F87" s="50">
        <f t="shared" si="8"/>
        <v>0</v>
      </c>
    </row>
    <row r="88" spans="1:6" x14ac:dyDescent="0.25">
      <c r="A88" s="46" t="s">
        <v>134</v>
      </c>
      <c r="B88" s="39">
        <v>180</v>
      </c>
      <c r="C88" s="40">
        <v>650</v>
      </c>
      <c r="D88" s="60"/>
      <c r="E88" s="60">
        <f t="shared" si="2"/>
        <v>0</v>
      </c>
      <c r="F88" s="50">
        <f t="shared" si="8"/>
        <v>0</v>
      </c>
    </row>
    <row r="89" spans="1:6" x14ac:dyDescent="0.25">
      <c r="A89" s="46" t="s">
        <v>135</v>
      </c>
      <c r="B89" s="39">
        <v>180</v>
      </c>
      <c r="C89" s="40">
        <v>650</v>
      </c>
      <c r="D89" s="60"/>
      <c r="E89" s="60">
        <f t="shared" si="2"/>
        <v>0</v>
      </c>
      <c r="F89" s="50">
        <f t="shared" si="8"/>
        <v>0</v>
      </c>
    </row>
    <row r="90" spans="1:6" x14ac:dyDescent="0.25">
      <c r="A90" s="46" t="s">
        <v>136</v>
      </c>
      <c r="B90" s="39">
        <v>180</v>
      </c>
      <c r="C90" s="40">
        <v>690</v>
      </c>
      <c r="D90" s="60"/>
      <c r="E90" s="60">
        <f t="shared" si="2"/>
        <v>0</v>
      </c>
      <c r="F90" s="50">
        <f t="shared" si="8"/>
        <v>0</v>
      </c>
    </row>
    <row r="91" spans="1:6" x14ac:dyDescent="0.25">
      <c r="A91" s="46" t="s">
        <v>137</v>
      </c>
      <c r="B91" s="39">
        <v>180</v>
      </c>
      <c r="C91" s="40">
        <v>890</v>
      </c>
      <c r="D91" s="60"/>
      <c r="E91" s="60">
        <f t="shared" si="2"/>
        <v>0</v>
      </c>
      <c r="F91" s="50">
        <f t="shared" si="8"/>
        <v>0</v>
      </c>
    </row>
    <row r="92" spans="1:6" x14ac:dyDescent="0.25">
      <c r="A92" s="46" t="s">
        <v>138</v>
      </c>
      <c r="B92" s="39">
        <v>180</v>
      </c>
      <c r="C92" s="40">
        <v>550</v>
      </c>
      <c r="D92" s="60"/>
      <c r="E92" s="60">
        <f t="shared" si="2"/>
        <v>0</v>
      </c>
      <c r="F92" s="50">
        <f t="shared" si="8"/>
        <v>0</v>
      </c>
    </row>
    <row r="93" spans="1:6" x14ac:dyDescent="0.25">
      <c r="A93" s="46" t="s">
        <v>139</v>
      </c>
      <c r="B93" s="39">
        <v>180</v>
      </c>
      <c r="C93" s="40">
        <v>490</v>
      </c>
      <c r="D93" s="60"/>
      <c r="E93" s="60">
        <f t="shared" si="2"/>
        <v>0</v>
      </c>
      <c r="F93" s="50">
        <f t="shared" si="8"/>
        <v>0</v>
      </c>
    </row>
    <row r="94" spans="1:6" ht="14.65" customHeight="1" x14ac:dyDescent="0.25">
      <c r="A94" s="14" t="s">
        <v>71</v>
      </c>
      <c r="B94" s="15" t="s">
        <v>140</v>
      </c>
      <c r="C94" s="15"/>
      <c r="D94" s="59"/>
      <c r="E94" s="59"/>
      <c r="F94" s="59"/>
    </row>
    <row r="95" spans="1:6" x14ac:dyDescent="0.25">
      <c r="A95" s="47" t="s">
        <v>72</v>
      </c>
      <c r="B95" s="40">
        <v>1000</v>
      </c>
      <c r="C95" s="40">
        <v>6900</v>
      </c>
      <c r="D95" s="60"/>
      <c r="E95" s="60">
        <f t="shared" ref="E95:E115" si="9">B95*D95</f>
        <v>0</v>
      </c>
      <c r="F95" s="50">
        <f>C95*D95</f>
        <v>0</v>
      </c>
    </row>
    <row r="96" spans="1:6" s="6" customFormat="1" x14ac:dyDescent="0.25">
      <c r="A96" s="47" t="s">
        <v>73</v>
      </c>
      <c r="B96" s="40">
        <v>1000</v>
      </c>
      <c r="C96" s="40">
        <v>4700</v>
      </c>
      <c r="D96" s="60"/>
      <c r="E96" s="60">
        <f t="shared" si="9"/>
        <v>0</v>
      </c>
      <c r="F96" s="50">
        <f t="shared" ref="F96:F108" si="10">C96*D96</f>
        <v>0</v>
      </c>
    </row>
    <row r="97" spans="1:6" s="6" customFormat="1" ht="15.75" x14ac:dyDescent="0.25">
      <c r="A97" s="14" t="s">
        <v>99</v>
      </c>
      <c r="B97" s="15"/>
      <c r="C97" s="15"/>
      <c r="D97" s="59"/>
      <c r="E97" s="59"/>
      <c r="F97" s="59"/>
    </row>
    <row r="98" spans="1:6" s="6" customFormat="1" x14ac:dyDescent="0.25">
      <c r="A98" s="47" t="s">
        <v>100</v>
      </c>
      <c r="B98" s="40">
        <v>150</v>
      </c>
      <c r="C98" s="40">
        <v>350</v>
      </c>
      <c r="D98" s="60"/>
      <c r="E98" s="60">
        <f t="shared" ref="E98:E101" si="11">B98*D98</f>
        <v>0</v>
      </c>
      <c r="F98" s="50">
        <f t="shared" ref="F98:F101" si="12">C98*D98</f>
        <v>0</v>
      </c>
    </row>
    <row r="99" spans="1:6" s="6" customFormat="1" x14ac:dyDescent="0.25">
      <c r="A99" s="47" t="s">
        <v>103</v>
      </c>
      <c r="B99" s="40">
        <v>150</v>
      </c>
      <c r="C99" s="40">
        <v>350</v>
      </c>
      <c r="D99" s="60"/>
      <c r="E99" s="60">
        <f t="shared" si="11"/>
        <v>0</v>
      </c>
      <c r="F99" s="50">
        <f t="shared" si="12"/>
        <v>0</v>
      </c>
    </row>
    <row r="100" spans="1:6" s="6" customFormat="1" x14ac:dyDescent="0.25">
      <c r="A100" s="47" t="s">
        <v>101</v>
      </c>
      <c r="B100" s="40">
        <v>150</v>
      </c>
      <c r="C100" s="40">
        <v>580</v>
      </c>
      <c r="D100" s="60"/>
      <c r="E100" s="60">
        <f t="shared" si="11"/>
        <v>0</v>
      </c>
      <c r="F100" s="50">
        <f t="shared" si="12"/>
        <v>0</v>
      </c>
    </row>
    <row r="101" spans="1:6" s="6" customFormat="1" x14ac:dyDescent="0.25">
      <c r="A101" s="47" t="s">
        <v>102</v>
      </c>
      <c r="B101" s="40">
        <v>150</v>
      </c>
      <c r="C101" s="40">
        <v>350</v>
      </c>
      <c r="D101" s="60"/>
      <c r="E101" s="60">
        <f t="shared" si="11"/>
        <v>0</v>
      </c>
      <c r="F101" s="50">
        <f t="shared" si="12"/>
        <v>0</v>
      </c>
    </row>
    <row r="102" spans="1:6" ht="15.75" x14ac:dyDescent="0.25">
      <c r="A102" s="14" t="s">
        <v>74</v>
      </c>
      <c r="B102" s="15"/>
      <c r="C102" s="15"/>
      <c r="D102" s="59"/>
      <c r="E102" s="59"/>
      <c r="F102" s="59"/>
    </row>
    <row r="103" spans="1:6" x14ac:dyDescent="0.25">
      <c r="A103" s="48" t="s">
        <v>123</v>
      </c>
      <c r="B103" s="39">
        <v>1500</v>
      </c>
      <c r="C103" s="40">
        <v>2300</v>
      </c>
      <c r="D103" s="60"/>
      <c r="E103" s="60">
        <f t="shared" si="9"/>
        <v>0</v>
      </c>
      <c r="F103" s="50">
        <f t="shared" ref="F103" si="13">C103*D103</f>
        <v>0</v>
      </c>
    </row>
    <row r="104" spans="1:6" x14ac:dyDescent="0.25">
      <c r="A104" s="48" t="s">
        <v>124</v>
      </c>
      <c r="B104" s="39">
        <v>120</v>
      </c>
      <c r="C104" s="40">
        <v>210</v>
      </c>
      <c r="D104" s="60"/>
      <c r="E104" s="60">
        <f t="shared" si="9"/>
        <v>0</v>
      </c>
      <c r="F104" s="50">
        <f t="shared" si="10"/>
        <v>0</v>
      </c>
    </row>
    <row r="105" spans="1:6" x14ac:dyDescent="0.25">
      <c r="A105" s="48" t="s">
        <v>75</v>
      </c>
      <c r="B105" s="39">
        <v>100</v>
      </c>
      <c r="C105" s="40">
        <v>260</v>
      </c>
      <c r="D105" s="60"/>
      <c r="E105" s="60">
        <f t="shared" si="9"/>
        <v>0</v>
      </c>
      <c r="F105" s="50">
        <f t="shared" si="10"/>
        <v>0</v>
      </c>
    </row>
    <row r="106" spans="1:6" x14ac:dyDescent="0.25">
      <c r="A106" s="48" t="s">
        <v>76</v>
      </c>
      <c r="B106" s="39">
        <v>110</v>
      </c>
      <c r="C106" s="40">
        <v>310</v>
      </c>
      <c r="D106" s="60"/>
      <c r="E106" s="60">
        <f t="shared" si="9"/>
        <v>0</v>
      </c>
      <c r="F106" s="50">
        <f t="shared" si="10"/>
        <v>0</v>
      </c>
    </row>
    <row r="107" spans="1:6" x14ac:dyDescent="0.25">
      <c r="A107" s="48" t="s">
        <v>77</v>
      </c>
      <c r="B107" s="39">
        <v>110</v>
      </c>
      <c r="C107" s="40">
        <v>290</v>
      </c>
      <c r="D107" s="60"/>
      <c r="E107" s="60">
        <f t="shared" si="9"/>
        <v>0</v>
      </c>
      <c r="F107" s="50">
        <f t="shared" si="10"/>
        <v>0</v>
      </c>
    </row>
    <row r="108" spans="1:6" x14ac:dyDescent="0.25">
      <c r="A108" s="48" t="s">
        <v>132</v>
      </c>
      <c r="B108" s="39">
        <v>120</v>
      </c>
      <c r="C108" s="40">
        <v>280</v>
      </c>
      <c r="D108" s="60"/>
      <c r="E108" s="60">
        <f t="shared" si="9"/>
        <v>0</v>
      </c>
      <c r="F108" s="50">
        <f t="shared" si="10"/>
        <v>0</v>
      </c>
    </row>
    <row r="109" spans="1:6" x14ac:dyDescent="0.25">
      <c r="A109" s="48" t="s">
        <v>131</v>
      </c>
      <c r="B109" s="39">
        <v>110</v>
      </c>
      <c r="C109" s="40">
        <v>290</v>
      </c>
      <c r="D109" s="60"/>
      <c r="E109" s="60">
        <f t="shared" si="9"/>
        <v>0</v>
      </c>
      <c r="F109" s="50">
        <f t="shared" si="8"/>
        <v>0</v>
      </c>
    </row>
    <row r="110" spans="1:6" x14ac:dyDescent="0.25">
      <c r="A110" s="48" t="s">
        <v>130</v>
      </c>
      <c r="B110" s="39">
        <v>120</v>
      </c>
      <c r="C110" s="40">
        <v>290</v>
      </c>
      <c r="D110" s="60"/>
      <c r="E110" s="60">
        <f t="shared" si="9"/>
        <v>0</v>
      </c>
      <c r="F110" s="50">
        <f t="shared" si="8"/>
        <v>0</v>
      </c>
    </row>
    <row r="111" spans="1:6" ht="15.75" x14ac:dyDescent="0.25">
      <c r="A111" s="14" t="s">
        <v>78</v>
      </c>
      <c r="B111" s="15"/>
      <c r="C111" s="15"/>
      <c r="D111" s="59"/>
      <c r="E111" s="59"/>
      <c r="F111" s="59"/>
    </row>
    <row r="112" spans="1:6" x14ac:dyDescent="0.25">
      <c r="A112" s="48" t="s">
        <v>125</v>
      </c>
      <c r="B112" s="39">
        <v>40</v>
      </c>
      <c r="C112" s="49">
        <v>100</v>
      </c>
      <c r="D112" s="60"/>
      <c r="E112" s="60">
        <f t="shared" si="9"/>
        <v>0</v>
      </c>
      <c r="F112" s="50">
        <f t="shared" ref="F112:F127" si="14">C112*D112</f>
        <v>0</v>
      </c>
    </row>
    <row r="113" spans="1:6" x14ac:dyDescent="0.25">
      <c r="A113" s="48" t="s">
        <v>126</v>
      </c>
      <c r="B113" s="39">
        <v>40</v>
      </c>
      <c r="C113" s="49">
        <v>100</v>
      </c>
      <c r="D113" s="60"/>
      <c r="E113" s="60">
        <f t="shared" si="9"/>
        <v>0</v>
      </c>
      <c r="F113" s="50">
        <f t="shared" si="14"/>
        <v>0</v>
      </c>
    </row>
    <row r="114" spans="1:6" x14ac:dyDescent="0.25">
      <c r="A114" s="48" t="s">
        <v>127</v>
      </c>
      <c r="B114" s="39">
        <v>40</v>
      </c>
      <c r="C114" s="49">
        <v>100</v>
      </c>
      <c r="D114" s="60"/>
      <c r="E114" s="60">
        <f t="shared" si="9"/>
        <v>0</v>
      </c>
      <c r="F114" s="50">
        <f t="shared" si="14"/>
        <v>0</v>
      </c>
    </row>
    <row r="115" spans="1:6" x14ac:dyDescent="0.25">
      <c r="A115" s="48" t="s">
        <v>104</v>
      </c>
      <c r="B115" s="39">
        <v>120</v>
      </c>
      <c r="C115" s="49">
        <v>150</v>
      </c>
      <c r="D115" s="60"/>
      <c r="E115" s="60">
        <f t="shared" si="9"/>
        <v>0</v>
      </c>
      <c r="F115" s="50">
        <f t="shared" si="14"/>
        <v>0</v>
      </c>
    </row>
    <row r="116" spans="1:6" ht="15.75" x14ac:dyDescent="0.25">
      <c r="A116" s="16" t="s">
        <v>13</v>
      </c>
      <c r="B116" s="12"/>
      <c r="C116" s="13"/>
      <c r="D116" s="60"/>
      <c r="E116" s="63">
        <f>SUM(E8:E115)</f>
        <v>0</v>
      </c>
      <c r="F116" s="50"/>
    </row>
    <row r="117" spans="1:6" ht="15.75" x14ac:dyDescent="0.25">
      <c r="A117" s="14" t="s">
        <v>12</v>
      </c>
      <c r="B117" s="15"/>
      <c r="C117" s="15"/>
      <c r="D117" s="59"/>
      <c r="E117" s="59"/>
      <c r="F117" s="59"/>
    </row>
    <row r="118" spans="1:6" x14ac:dyDescent="0.25">
      <c r="A118" s="48" t="s">
        <v>105</v>
      </c>
      <c r="B118" s="39">
        <v>1000</v>
      </c>
      <c r="C118" s="40">
        <v>500</v>
      </c>
      <c r="D118" s="60"/>
      <c r="E118" s="60">
        <f t="shared" ref="E118:E127" si="15">B118*D118</f>
        <v>0</v>
      </c>
      <c r="F118" s="50">
        <f t="shared" ref="F118:F120" si="16">C118*D118</f>
        <v>0</v>
      </c>
    </row>
    <row r="119" spans="1:6" x14ac:dyDescent="0.25">
      <c r="A119" s="48" t="s">
        <v>106</v>
      </c>
      <c r="B119" s="39">
        <v>1000</v>
      </c>
      <c r="C119" s="40">
        <v>690</v>
      </c>
      <c r="D119" s="60"/>
      <c r="E119" s="60">
        <f t="shared" si="15"/>
        <v>0</v>
      </c>
      <c r="F119" s="50">
        <f t="shared" si="16"/>
        <v>0</v>
      </c>
    </row>
    <row r="120" spans="1:6" ht="14.25" customHeight="1" x14ac:dyDescent="0.25">
      <c r="A120" s="48" t="s">
        <v>79</v>
      </c>
      <c r="B120" s="39">
        <v>330</v>
      </c>
      <c r="C120" s="40">
        <v>150</v>
      </c>
      <c r="D120" s="60"/>
      <c r="E120" s="60">
        <f t="shared" si="15"/>
        <v>0</v>
      </c>
      <c r="F120" s="50">
        <f t="shared" si="16"/>
        <v>0</v>
      </c>
    </row>
    <row r="121" spans="1:6" x14ac:dyDescent="0.25">
      <c r="A121" s="48" t="s">
        <v>80</v>
      </c>
      <c r="B121" s="39">
        <v>330</v>
      </c>
      <c r="C121" s="40">
        <v>150</v>
      </c>
      <c r="D121" s="60"/>
      <c r="E121" s="60">
        <f t="shared" si="15"/>
        <v>0</v>
      </c>
      <c r="F121" s="50">
        <f>C121*D121</f>
        <v>0</v>
      </c>
    </row>
    <row r="122" spans="1:6" x14ac:dyDescent="0.25">
      <c r="A122" s="48" t="s">
        <v>81</v>
      </c>
      <c r="B122" s="39">
        <v>330</v>
      </c>
      <c r="C122" s="50">
        <v>120</v>
      </c>
      <c r="D122" s="60"/>
      <c r="E122" s="60">
        <f t="shared" si="15"/>
        <v>0</v>
      </c>
      <c r="F122" s="50"/>
    </row>
    <row r="123" spans="1:6" x14ac:dyDescent="0.25">
      <c r="A123" s="48" t="s">
        <v>81</v>
      </c>
      <c r="B123" s="39">
        <v>500</v>
      </c>
      <c r="C123" s="50">
        <v>150</v>
      </c>
      <c r="D123" s="60"/>
      <c r="E123" s="60">
        <f t="shared" si="15"/>
        <v>0</v>
      </c>
      <c r="F123" s="50">
        <f>C123*D123</f>
        <v>0</v>
      </c>
    </row>
    <row r="124" spans="1:6" ht="18.75" customHeight="1" x14ac:dyDescent="0.25">
      <c r="A124" s="48" t="s">
        <v>82</v>
      </c>
      <c r="B124" s="39">
        <v>250</v>
      </c>
      <c r="C124" s="50">
        <v>100</v>
      </c>
      <c r="D124" s="60"/>
      <c r="E124" s="60">
        <f t="shared" si="15"/>
        <v>0</v>
      </c>
      <c r="F124" s="50">
        <f t="shared" si="14"/>
        <v>0</v>
      </c>
    </row>
    <row r="125" spans="1:6" ht="18.75" customHeight="1" x14ac:dyDescent="0.25">
      <c r="A125" s="48" t="s">
        <v>107</v>
      </c>
      <c r="B125" s="39">
        <v>500</v>
      </c>
      <c r="C125" s="50">
        <v>60</v>
      </c>
      <c r="D125" s="60"/>
      <c r="E125" s="60">
        <f t="shared" si="15"/>
        <v>0</v>
      </c>
      <c r="F125" s="50">
        <f t="shared" si="14"/>
        <v>0</v>
      </c>
    </row>
    <row r="126" spans="1:6" ht="18.75" customHeight="1" x14ac:dyDescent="0.25">
      <c r="A126" s="48" t="s">
        <v>128</v>
      </c>
      <c r="B126" s="39">
        <v>150</v>
      </c>
      <c r="C126" s="50">
        <v>150</v>
      </c>
      <c r="D126" s="60"/>
      <c r="E126" s="60">
        <f t="shared" si="15"/>
        <v>0</v>
      </c>
      <c r="F126" s="50">
        <f t="shared" si="14"/>
        <v>0</v>
      </c>
    </row>
    <row r="127" spans="1:6" ht="18.75" customHeight="1" x14ac:dyDescent="0.25">
      <c r="A127" s="48" t="s">
        <v>129</v>
      </c>
      <c r="B127" s="39">
        <v>120</v>
      </c>
      <c r="C127" s="50">
        <v>160</v>
      </c>
      <c r="D127" s="60"/>
      <c r="E127" s="60">
        <f t="shared" si="15"/>
        <v>0</v>
      </c>
      <c r="F127" s="50">
        <f t="shared" si="14"/>
        <v>0</v>
      </c>
    </row>
    <row r="128" spans="1:6" ht="15.75" x14ac:dyDescent="0.25">
      <c r="A128" s="17" t="s">
        <v>10</v>
      </c>
      <c r="B128" s="18"/>
      <c r="C128" s="19"/>
      <c r="D128" s="64"/>
      <c r="E128" s="65">
        <f>SUM(E124:E125)</f>
        <v>0</v>
      </c>
      <c r="F128" s="66">
        <f>SUM(F9:F127)</f>
        <v>0</v>
      </c>
    </row>
    <row r="129" spans="1:6" x14ac:dyDescent="0.25">
      <c r="A129" s="23" t="s">
        <v>9</v>
      </c>
      <c r="B129" s="24">
        <v>0.1</v>
      </c>
      <c r="C129" s="25"/>
      <c r="D129" s="52"/>
      <c r="E129" s="52"/>
      <c r="F129" s="50">
        <f>F128*B129</f>
        <v>0</v>
      </c>
    </row>
    <row r="130" spans="1:6" x14ac:dyDescent="0.25">
      <c r="A130" s="23" t="s">
        <v>147</v>
      </c>
      <c r="B130" s="24"/>
      <c r="C130" s="25">
        <v>350</v>
      </c>
      <c r="D130" s="52"/>
      <c r="E130" s="52"/>
      <c r="F130" s="50">
        <v>23800</v>
      </c>
    </row>
    <row r="131" spans="1:6" x14ac:dyDescent="0.25">
      <c r="A131" s="23" t="s">
        <v>11</v>
      </c>
      <c r="B131" s="24"/>
      <c r="C131" s="25"/>
      <c r="D131" s="52"/>
      <c r="E131" s="52"/>
      <c r="F131" s="50">
        <f>F129*B131</f>
        <v>0</v>
      </c>
    </row>
    <row r="132" spans="1:6" ht="15.75" x14ac:dyDescent="0.25">
      <c r="A132" s="14" t="s">
        <v>17</v>
      </c>
      <c r="B132" s="15"/>
      <c r="C132" s="15"/>
      <c r="D132" s="59"/>
      <c r="E132" s="59"/>
      <c r="F132" s="67">
        <f>F130*B132</f>
        <v>0</v>
      </c>
    </row>
    <row r="133" spans="1:6" x14ac:dyDescent="0.25">
      <c r="A133" s="55" t="s">
        <v>146</v>
      </c>
      <c r="B133" s="51"/>
      <c r="C133" s="50"/>
      <c r="D133" s="52"/>
      <c r="E133" s="52"/>
      <c r="F133" s="53">
        <v>10000</v>
      </c>
    </row>
    <row r="134" spans="1:6" x14ac:dyDescent="0.25">
      <c r="A134" s="54" t="s">
        <v>148</v>
      </c>
      <c r="B134" s="51"/>
      <c r="C134" s="50"/>
      <c r="D134" s="52"/>
      <c r="E134" s="52"/>
      <c r="F134" s="53">
        <v>30000</v>
      </c>
    </row>
    <row r="135" spans="1:6" x14ac:dyDescent="0.25">
      <c r="A135" s="54"/>
      <c r="B135" s="51"/>
      <c r="C135" s="50"/>
      <c r="D135" s="52"/>
      <c r="E135" s="52"/>
      <c r="F135" s="53">
        <f t="shared" ref="F135:F136" si="17">F133*B135</f>
        <v>0</v>
      </c>
    </row>
    <row r="136" spans="1:6" x14ac:dyDescent="0.25">
      <c r="A136" s="54"/>
      <c r="B136" s="51"/>
      <c r="C136" s="50"/>
      <c r="D136" s="52"/>
      <c r="E136" s="52"/>
      <c r="F136" s="53">
        <f t="shared" si="17"/>
        <v>0</v>
      </c>
    </row>
    <row r="137" spans="1:6" x14ac:dyDescent="0.25">
      <c r="A137" s="54"/>
      <c r="B137" s="51"/>
      <c r="C137" s="50"/>
      <c r="D137" s="52"/>
      <c r="E137" s="52"/>
      <c r="F137" s="53">
        <f>F132*B137</f>
        <v>0</v>
      </c>
    </row>
    <row r="138" spans="1:6" x14ac:dyDescent="0.25">
      <c r="A138" s="54"/>
      <c r="B138" s="51"/>
      <c r="C138" s="50"/>
      <c r="D138" s="52"/>
      <c r="E138" s="52"/>
      <c r="F138" s="53">
        <f>F129*B138</f>
        <v>0</v>
      </c>
    </row>
    <row r="139" spans="1:6" x14ac:dyDescent="0.25">
      <c r="A139" s="54"/>
      <c r="B139" s="51"/>
      <c r="C139" s="50"/>
      <c r="D139" s="52"/>
      <c r="E139" s="52"/>
      <c r="F139" s="53">
        <f>F130*B139</f>
        <v>0</v>
      </c>
    </row>
    <row r="140" spans="1:6" x14ac:dyDescent="0.25">
      <c r="A140" s="54"/>
      <c r="B140" s="51"/>
      <c r="C140" s="50"/>
      <c r="D140" s="52"/>
      <c r="E140" s="52"/>
      <c r="F140" s="53">
        <f>SUM(F128:F139)*B140</f>
        <v>0</v>
      </c>
    </row>
    <row r="141" spans="1:6" x14ac:dyDescent="0.25">
      <c r="A141" s="7" t="s">
        <v>5</v>
      </c>
      <c r="B141" s="8"/>
      <c r="C141" s="9"/>
      <c r="D141" s="64"/>
      <c r="E141" s="64"/>
      <c r="F141" s="68">
        <f>SUM(F128:F140)</f>
        <v>63800</v>
      </c>
    </row>
    <row r="142" spans="1:6" ht="15.75" thickBot="1" x14ac:dyDescent="0.3">
      <c r="A142" s="26" t="s">
        <v>14</v>
      </c>
      <c r="B142" s="27"/>
      <c r="C142" s="28"/>
      <c r="D142" s="69"/>
      <c r="E142" s="69"/>
      <c r="F142" s="70">
        <f>F128/E5</f>
        <v>0</v>
      </c>
    </row>
    <row r="143" spans="1:6" ht="24" customHeight="1" thickTop="1" thickBot="1" x14ac:dyDescent="0.3">
      <c r="A143" s="29" t="s">
        <v>16</v>
      </c>
      <c r="B143" s="83"/>
      <c r="C143" s="83"/>
      <c r="D143" s="83"/>
      <c r="E143" s="83"/>
      <c r="F143" s="83"/>
    </row>
    <row r="144" spans="1:6" ht="15.75" thickTop="1" x14ac:dyDescent="0.25">
      <c r="A144" s="30" t="s">
        <v>15</v>
      </c>
      <c r="B144" s="30"/>
      <c r="C144" s="30"/>
      <c r="D144" s="71"/>
      <c r="E144" s="71"/>
      <c r="F144" s="71"/>
    </row>
    <row r="145" spans="1:6" x14ac:dyDescent="0.25">
      <c r="A145" s="75" t="s">
        <v>83</v>
      </c>
      <c r="B145" s="75"/>
      <c r="C145" s="75"/>
      <c r="D145" s="75"/>
      <c r="E145" s="75"/>
      <c r="F145" s="75"/>
    </row>
    <row r="147" spans="1:6" x14ac:dyDescent="0.25">
      <c r="A147" s="10" t="s">
        <v>84</v>
      </c>
      <c r="C147" s="11" t="s">
        <v>7</v>
      </c>
      <c r="D147" s="72"/>
      <c r="E147" s="72"/>
    </row>
    <row r="149" spans="1:6" ht="15.75" thickBot="1" x14ac:dyDescent="0.3">
      <c r="A149" s="21"/>
      <c r="C149" s="20"/>
      <c r="D149" s="73"/>
      <c r="E149" s="73"/>
      <c r="F149" s="74"/>
    </row>
    <row r="150" spans="1:6" ht="15.75" thickTop="1" x14ac:dyDescent="0.25"/>
  </sheetData>
  <mergeCells count="8">
    <mergeCell ref="A145:F145"/>
    <mergeCell ref="A2:F2"/>
    <mergeCell ref="B3:F3"/>
    <mergeCell ref="B4:D4"/>
    <mergeCell ref="B5:D6"/>
    <mergeCell ref="E4:F4"/>
    <mergeCell ref="E5:F6"/>
    <mergeCell ref="B143:F143"/>
  </mergeCells>
  <pageMargins left="0.19685039370078741" right="0.19685039370078741" top="0.19685039370078741" bottom="0.19685039370078741" header="0" footer="0"/>
  <pageSetup paperSize="9" scale="9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Меню общее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2019-10-10T13:51:12Z</dcterms:modified>
</cp:coreProperties>
</file>