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Меню общее" sheetId="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1" i="5"/>
  <c r="E111"/>
  <c r="F108"/>
  <c r="E108"/>
  <c r="F75"/>
  <c r="E75"/>
  <c r="F73"/>
  <c r="E73"/>
  <c r="F64"/>
  <c r="E64"/>
  <c r="F55"/>
  <c r="F57"/>
  <c r="E57"/>
  <c r="F40"/>
  <c r="E40"/>
  <c r="F136" l="1"/>
  <c r="E136"/>
  <c r="F152" l="1"/>
  <c r="F147"/>
  <c r="F146"/>
  <c r="F145"/>
  <c r="F144"/>
  <c r="F143"/>
  <c r="F142"/>
  <c r="F141"/>
  <c r="F140"/>
  <c r="F139"/>
  <c r="F138"/>
  <c r="F137"/>
  <c r="F135"/>
  <c r="F134"/>
  <c r="F131"/>
  <c r="F130"/>
  <c r="F129"/>
  <c r="F128"/>
  <c r="F127"/>
  <c r="F126"/>
  <c r="F125"/>
  <c r="F124"/>
  <c r="F122"/>
  <c r="F121"/>
  <c r="F120"/>
  <c r="F119"/>
  <c r="F117"/>
  <c r="F116"/>
  <c r="F115"/>
  <c r="F114"/>
  <c r="F112"/>
  <c r="F110"/>
  <c r="F109"/>
  <c r="F107"/>
  <c r="F105"/>
  <c r="F104"/>
  <c r="F103"/>
  <c r="F102"/>
  <c r="F101"/>
  <c r="F100"/>
  <c r="F99"/>
  <c r="F98"/>
  <c r="F97"/>
  <c r="F95"/>
  <c r="F91"/>
  <c r="F90"/>
  <c r="F89"/>
  <c r="F88"/>
  <c r="F93"/>
  <c r="F94"/>
  <c r="F87"/>
  <c r="F92"/>
  <c r="F86"/>
  <c r="F85"/>
  <c r="F83"/>
  <c r="F82"/>
  <c r="F81"/>
  <c r="F80"/>
  <c r="F79"/>
  <c r="F78"/>
  <c r="F77"/>
  <c r="F76"/>
  <c r="F74"/>
  <c r="F72"/>
  <c r="F70"/>
  <c r="F69"/>
  <c r="F68"/>
  <c r="F65"/>
  <c r="F63"/>
  <c r="F62"/>
  <c r="F61"/>
  <c r="F60"/>
  <c r="F58"/>
  <c r="F56"/>
  <c r="F54"/>
  <c r="F53"/>
  <c r="F52"/>
  <c r="F51"/>
  <c r="F50"/>
  <c r="F49"/>
  <c r="F48"/>
  <c r="F47"/>
  <c r="F46"/>
  <c r="F45"/>
  <c r="F44"/>
  <c r="F43"/>
  <c r="F42"/>
  <c r="F41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6"/>
  <c r="F15"/>
  <c r="F14"/>
  <c r="F13"/>
  <c r="F12"/>
  <c r="F11"/>
  <c r="F10"/>
  <c r="F9"/>
  <c r="E147"/>
  <c r="E146"/>
  <c r="E145"/>
  <c r="E144"/>
  <c r="E143"/>
  <c r="E142"/>
  <c r="E141"/>
  <c r="E140"/>
  <c r="E139"/>
  <c r="E138"/>
  <c r="E137"/>
  <c r="E135"/>
  <c r="E134"/>
  <c r="E131"/>
  <c r="E130"/>
  <c r="E129"/>
  <c r="E128"/>
  <c r="E127"/>
  <c r="E126"/>
  <c r="E125"/>
  <c r="E124"/>
  <c r="E122"/>
  <c r="E121"/>
  <c r="E120"/>
  <c r="E119"/>
  <c r="E117"/>
  <c r="E116"/>
  <c r="E115"/>
  <c r="E114"/>
  <c r="E112"/>
  <c r="E110"/>
  <c r="E109"/>
  <c r="E107"/>
  <c r="E105"/>
  <c r="E104"/>
  <c r="E103"/>
  <c r="E102"/>
  <c r="E101"/>
  <c r="E100"/>
  <c r="E99"/>
  <c r="E98"/>
  <c r="E97"/>
  <c r="E95"/>
  <c r="E91"/>
  <c r="E90"/>
  <c r="E89"/>
  <c r="E88"/>
  <c r="E93"/>
  <c r="E94"/>
  <c r="E87"/>
  <c r="E92"/>
  <c r="E86"/>
  <c r="E85"/>
  <c r="E83"/>
  <c r="E82"/>
  <c r="E81"/>
  <c r="E80"/>
  <c r="E79"/>
  <c r="E78"/>
  <c r="E77"/>
  <c r="E76"/>
  <c r="E74"/>
  <c r="E72"/>
  <c r="E70"/>
  <c r="E69"/>
  <c r="E68"/>
  <c r="E65"/>
  <c r="E63"/>
  <c r="E62"/>
  <c r="E61"/>
  <c r="E60"/>
  <c r="E58"/>
  <c r="E56"/>
  <c r="E54"/>
  <c r="E53"/>
  <c r="E52"/>
  <c r="E51"/>
  <c r="E50"/>
  <c r="E49"/>
  <c r="E48"/>
  <c r="E47"/>
  <c r="E46"/>
  <c r="E45"/>
  <c r="E44"/>
  <c r="E43"/>
  <c r="E42"/>
  <c r="E41"/>
  <c r="E39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6"/>
  <c r="E15"/>
  <c r="E14"/>
  <c r="E13"/>
  <c r="E12"/>
  <c r="E11"/>
  <c r="E10"/>
  <c r="E9"/>
  <c r="F39"/>
  <c r="F132" l="1"/>
  <c r="F148"/>
  <c r="F153" l="1"/>
  <c r="F155" s="1"/>
  <c r="E148"/>
  <c r="F154" l="1"/>
  <c r="F162" s="1"/>
  <c r="E132"/>
</calcChain>
</file>

<file path=xl/sharedStrings.xml><?xml version="1.0" encoding="utf-8"?>
<sst xmlns="http://schemas.openxmlformats.org/spreadsheetml/2006/main" count="171" uniqueCount="171">
  <si>
    <t>Холодные закуски</t>
  </si>
  <si>
    <t>Сельдь с картофелем и луком</t>
  </si>
  <si>
    <t>Лимон</t>
  </si>
  <si>
    <t>Салаты</t>
  </si>
  <si>
    <t>Горячие закуски</t>
  </si>
  <si>
    <t>Блюда на углях</t>
  </si>
  <si>
    <t>Морс клюквенный</t>
  </si>
  <si>
    <t>Тар-Тар</t>
  </si>
  <si>
    <t>ВСЕГО К ОПЛАТЕ:</t>
  </si>
  <si>
    <t>к-во персон</t>
  </si>
  <si>
    <t>Заказчик:</t>
  </si>
  <si>
    <t>время банкета</t>
  </si>
  <si>
    <t>Ассорти Итальянских колбас</t>
  </si>
  <si>
    <t>Перечный</t>
  </si>
  <si>
    <t>Хлебная корзина (3 булочки )</t>
  </si>
  <si>
    <t>Соус томатный</t>
  </si>
  <si>
    <t>Жульен грибной/куриный в тарталетках</t>
  </si>
  <si>
    <t>Аренда зала</t>
  </si>
  <si>
    <t>Люля-кебаб из баранины</t>
  </si>
  <si>
    <t>Люля-кебаб из курицы</t>
  </si>
  <si>
    <t xml:space="preserve">Скидка </t>
  </si>
  <si>
    <t>Шашлык из свиной шейки</t>
  </si>
  <si>
    <t>Шашлык из бараньей корейки</t>
  </si>
  <si>
    <t>Шашлык из мякоти баранины</t>
  </si>
  <si>
    <t>Шашлык из мякоти телятины</t>
  </si>
  <si>
    <t>Шашлык из куриного филе</t>
  </si>
  <si>
    <t>Лимонад домашний в ассортименте (лимон,дюшес,клубника,апельсин,ягода)</t>
  </si>
  <si>
    <t>Напитки</t>
  </si>
  <si>
    <t>Хлеб</t>
  </si>
  <si>
    <t>Соус</t>
  </si>
  <si>
    <t>Аджика к мясу</t>
  </si>
  <si>
    <t xml:space="preserve"> Десерты</t>
  </si>
  <si>
    <t>Сумма на 1 человека</t>
  </si>
  <si>
    <t>Сумма внесённого задатка за бронирование зала при отказе Заказчика от проведения банкета возврату не подлежит.</t>
  </si>
  <si>
    <t>Баклажаны с сырной начинкой (порция 5 шт)</t>
  </si>
  <si>
    <t>Дополнительные услуги (звук, свет, караоке, ведущий, оформление и проч):</t>
  </si>
  <si>
    <t>Алкоголь. Пиво. Коктейли</t>
  </si>
  <si>
    <t>Шашлык из семги</t>
  </si>
  <si>
    <t>Стоимость продления времени банкета сверх 6 часов - 20 000 руб./час</t>
  </si>
  <si>
    <r>
      <t xml:space="preserve">Ассорти овощное </t>
    </r>
    <r>
      <rPr>
        <sz val="11"/>
        <color rgb="FFFF0000"/>
        <rFont val="Times New Roman"/>
        <family val="1"/>
        <charset val="204"/>
      </rPr>
      <t/>
    </r>
  </si>
  <si>
    <t>грамм</t>
  </si>
  <si>
    <t>цена</t>
  </si>
  <si>
    <t>к-во</t>
  </si>
  <si>
    <t>вес</t>
  </si>
  <si>
    <t>сумма</t>
  </si>
  <si>
    <t>Шашлык из бараньих семечек</t>
  </si>
  <si>
    <t>Смета на  проведение  банкета</t>
  </si>
  <si>
    <t>Обслуживание</t>
  </si>
  <si>
    <t>Ассорти из свежей зелени (базилик,укроп,петрушка,кинза,стручковый перец)</t>
  </si>
  <si>
    <t>Фуршет</t>
  </si>
  <si>
    <t>Канапе с сыром и виноградом</t>
  </si>
  <si>
    <t>Мини моцарелла с томатом черри</t>
  </si>
  <si>
    <t>Канапе с с/с семгой на тосте</t>
  </si>
  <si>
    <t>Канапе с бужениной</t>
  </si>
  <si>
    <t>Канапе с ростбифом</t>
  </si>
  <si>
    <t>Канапе с утиной грудкой</t>
  </si>
  <si>
    <t>Шот с тропическим соусом и креветкой на гриле</t>
  </si>
  <si>
    <t>Фруктовое канапе</t>
  </si>
  <si>
    <t>Бастурма/суджух</t>
  </si>
  <si>
    <t>Осетрина х/к</t>
  </si>
  <si>
    <t>Ассорти сыров №2 Кавказ (сулугуни, чанах, брынза, чечил), мёд, виноград</t>
  </si>
  <si>
    <t>Блинный ролл с сыром Филадельфия, с/с сёмгой и красной икрой</t>
  </si>
  <si>
    <t>Икра красная в тарталетке</t>
  </si>
  <si>
    <t>Икра чёрная (цена по запросу)</t>
  </si>
  <si>
    <t>Микс салата с утиной грудкой с малиновой заправкой</t>
  </si>
  <si>
    <t>Тёплый салат с куриной печенью</t>
  </si>
  <si>
    <t>Капрезе</t>
  </si>
  <si>
    <t>Цезарь с креветками</t>
  </si>
  <si>
    <t>Цезарь с сёмгой</t>
  </si>
  <si>
    <t>Цезарь с куриной грудкой</t>
  </si>
  <si>
    <t>Гнездо ласточки (говяжий язык, зелёное яблоко, грибы, лук фри, майонез)</t>
  </si>
  <si>
    <t>Вальдорф (айсберг, сельдерей, зелёное яблоко, грецкий орех, куриное филе, ананас)</t>
  </si>
  <si>
    <t>Немецкий (буженина, маринованные опята, томаты, картофель, пикантная заправка)</t>
  </si>
  <si>
    <t>Оливье с с/с сёмгой</t>
  </si>
  <si>
    <t>Оливье с говяжьим языком</t>
  </si>
  <si>
    <t>Мимоза</t>
  </si>
  <si>
    <t>Жульен из морепродуктов</t>
  </si>
  <si>
    <t>Мини-пирожки на выбор (с мясом,с капустой, с картофелем, с яйцом и рисом)</t>
  </si>
  <si>
    <t>Сулугуни жареный с мёдом</t>
  </si>
  <si>
    <t>Хачапури по-имеретински</t>
  </si>
  <si>
    <t>Птица. Мясные, рыбные блюда</t>
  </si>
  <si>
    <t>Большие банкетные блюда (цена за 1кг)</t>
  </si>
  <si>
    <t>Осётр по-царски с мусом из лосося и фисташками</t>
  </si>
  <si>
    <t>Стерлядь (от 2 кг)</t>
  </si>
  <si>
    <t>Щука фаршированная</t>
  </si>
  <si>
    <t>Поросенок жаренный в медовой глазури (от 3 кг)</t>
  </si>
  <si>
    <t>Ростбиф (от 2 кг)</t>
  </si>
  <si>
    <t>Свиная шея запеченая в медово-горчичном соусе</t>
  </si>
  <si>
    <t>Утка запеченная, фаршированная яблоками</t>
  </si>
  <si>
    <t>Индейка фаршированная айвой ( от 3 кг)</t>
  </si>
  <si>
    <t>Гусь с яблоками  ( от 3 кг)</t>
  </si>
  <si>
    <t>Стерлядь фаршированная грибами и рисом</t>
  </si>
  <si>
    <t>Стерлядь на углях</t>
  </si>
  <si>
    <t>Ноги ягнёнка запечёные</t>
  </si>
  <si>
    <t>Порционные блюда</t>
  </si>
  <si>
    <t>Медальоны из говяжей вырезки с перечным соусом (прожарка на выбор)</t>
  </si>
  <si>
    <t>Свинная вырезка с кукурузным соусом и луком фри</t>
  </si>
  <si>
    <t>Свиная корейка на гриле с яблочным соусом и розмарином</t>
  </si>
  <si>
    <t>Сёмга под соусом Шампань, с красной икрой</t>
  </si>
  <si>
    <t>Сибас со сладким соусом чили (подача целиком либо 2-мя филе)</t>
  </si>
  <si>
    <t>Дорадо со сладким соусом чили (подача целиком либо 2-мя филе)</t>
  </si>
  <si>
    <t>Гарниры</t>
  </si>
  <si>
    <t>Овощи гриль</t>
  </si>
  <si>
    <t>Картофель жаренный по-деревенски</t>
  </si>
  <si>
    <t>Картофель отварной с зеленью</t>
  </si>
  <si>
    <t>Картофель  фри</t>
  </si>
  <si>
    <t>Торт на банкет (цена по запросу, зависит от начинки и оформления)</t>
  </si>
  <si>
    <t>Лаваш армянский</t>
  </si>
  <si>
    <t>Лепешка грузинская</t>
  </si>
  <si>
    <t>Хлеб бородинский</t>
  </si>
  <si>
    <t>Наршараб</t>
  </si>
  <si>
    <t>Сацибели</t>
  </si>
  <si>
    <t>Морс брусничный</t>
  </si>
  <si>
    <t>Морс облепиховый</t>
  </si>
  <si>
    <t>Компот из свежих яблок</t>
  </si>
  <si>
    <t>Компот из сухофруктов</t>
  </si>
  <si>
    <t>Чай чёрный</t>
  </si>
  <si>
    <t>Кофе американо</t>
  </si>
  <si>
    <t>Вода Perrier</t>
  </si>
  <si>
    <t>Вода БонАква с газом</t>
  </si>
  <si>
    <t>Вода БонАква без газа</t>
  </si>
  <si>
    <t>Сок RICH в ассортименте</t>
  </si>
  <si>
    <t>Вода АкваПанна</t>
  </si>
  <si>
    <t>мл</t>
  </si>
  <si>
    <t>Итого еда и напитки:</t>
  </si>
  <si>
    <t>Салат из розовых томатов и страчателлой</t>
  </si>
  <si>
    <t>Терияки (салаты, гор телятина, вяленые томаты, апельсин, кунжут, соус терияки)</t>
  </si>
  <si>
    <t>Фруктовая ваза (фрукты по сезону)</t>
  </si>
  <si>
    <t>Швейцарский (говяжья вырезка, маринованые огурцы, болгарский перец, морковь, зелень, лук фри, растительное масло.)</t>
  </si>
  <si>
    <t>Сельдь под шубой</t>
  </si>
  <si>
    <t>Утиная ножка Конфи с запеченым яблоком и ягодным соусом</t>
  </si>
  <si>
    <t>Цыпленок Корнишон</t>
  </si>
  <si>
    <t>Ягодная тарелка</t>
  </si>
  <si>
    <t>Ткемали (красный/зеленый)</t>
  </si>
  <si>
    <t>Чили</t>
  </si>
  <si>
    <t>Ассорти солений №1 (корнишоны, томаты черри, капуста)</t>
  </si>
  <si>
    <t>Ассорти брускетт ( с лососем,  с угрем, с пармой, с томатом)</t>
  </si>
  <si>
    <t>Плов праздничный</t>
  </si>
  <si>
    <t>Оливки/маслины  (крупные)</t>
  </si>
  <si>
    <t xml:space="preserve">ДАТА: </t>
  </si>
  <si>
    <t>ЗАКАЗЧИК:</t>
  </si>
  <si>
    <t xml:space="preserve">Контакты: </t>
  </si>
  <si>
    <t xml:space="preserve">ЗАЛ: </t>
  </si>
  <si>
    <t xml:space="preserve">Вид: </t>
  </si>
  <si>
    <t>Ассорти домашнего сала (3 вида) с бородинскими гренками</t>
  </si>
  <si>
    <t>Шашлык рулет из говяжьей вырезки с курдюком</t>
  </si>
  <si>
    <t>Ассорти сыров №1 Европа (дорблю, маассдам, чеддер, пармезан), мёд, виноград</t>
  </si>
  <si>
    <t>Итого без напитков</t>
  </si>
  <si>
    <t>Итого напитки</t>
  </si>
  <si>
    <t>Итого алкогль, пиво коктейли</t>
  </si>
  <si>
    <t>Морс черная смородина</t>
  </si>
  <si>
    <t>Ассорти мясное (курин рулет,буженина, язык отварной с хреном)</t>
  </si>
  <si>
    <t>Приложение №1 к Договору №______________ от ___________________________ 2022г</t>
  </si>
  <si>
    <t>Ассорти рыбное (сёмга с/с, масляная хк)</t>
  </si>
  <si>
    <t>Угорь унаги</t>
  </si>
  <si>
    <t xml:space="preserve"> </t>
  </si>
  <si>
    <t>Flash Royal (микс-салатов,креветки,груша,огурец медовая заправка)</t>
  </si>
  <si>
    <t>Микс с морепродуктами и  ореховой заправкой</t>
  </si>
  <si>
    <t xml:space="preserve">Винегрет </t>
  </si>
  <si>
    <t xml:space="preserve">Оливье с копченым цыпленком </t>
  </si>
  <si>
    <t xml:space="preserve">Мидии под сливочным соусом </t>
  </si>
  <si>
    <t>Судак в банкетном исполнении фаршированный лососем (от двух кг)</t>
  </si>
  <si>
    <t xml:space="preserve">Карп фаршированный </t>
  </si>
  <si>
    <t xml:space="preserve">Стердяль собственного копчения </t>
  </si>
  <si>
    <t xml:space="preserve"> (Ассорти шашлыков с гарниром)</t>
  </si>
  <si>
    <t>Филе утки  с малиновым  соусом и грушей</t>
  </si>
  <si>
    <t>Брокколи на гриле</t>
  </si>
  <si>
    <t xml:space="preserve">Булгур с вялеными томатами </t>
  </si>
  <si>
    <t>Меренговый рулет " (сыр маскарпоне, свежая малина)</t>
  </si>
  <si>
    <t>Исполнитель: ООО "ФлешРоял", ул.Александры Монаховой д 10 +7(903) 253-65-10, flashroyal.rest@yandex.ru.</t>
  </si>
  <si>
    <t>Исполнитель: ООО "ФЛЕШРОЯЛ"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</si>
</sst>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Cambria"/>
      <family val="2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9" fontId="2" fillId="0" borderId="0" xfId="2" applyFont="1"/>
    <xf numFmtId="0" fontId="3" fillId="0" borderId="0" xfId="0" applyFont="1"/>
    <xf numFmtId="3" fontId="3" fillId="0" borderId="0" xfId="0" applyNumberFormat="1" applyFont="1"/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9" fontId="2" fillId="0" borderId="1" xfId="0" applyNumberFormat="1" applyFont="1" applyBorder="1"/>
    <xf numFmtId="9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/>
    <xf numFmtId="9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9" fontId="2" fillId="0" borderId="1" xfId="2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0" xfId="0" applyFont="1" applyAlignment="1">
      <alignment horizontal="left" vertical="top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2"/>
  <sheetViews>
    <sheetView tabSelected="1" topLeftCell="A22" zoomScale="110" zoomScaleNormal="110" workbookViewId="0">
      <selection activeCell="H8" sqref="H8"/>
    </sheetView>
  </sheetViews>
  <sheetFormatPr defaultRowHeight="15"/>
  <cols>
    <col min="1" max="1" width="76.140625" style="22" customWidth="1"/>
    <col min="2" max="2" width="6" style="1" customWidth="1"/>
    <col min="3" max="3" width="6.85546875" style="2" customWidth="1"/>
    <col min="4" max="4" width="5.42578125" style="1" customWidth="1"/>
    <col min="5" max="5" width="6.7109375" style="1" customWidth="1"/>
    <col min="6" max="6" width="8.42578125" style="22" customWidth="1"/>
    <col min="7" max="205" width="9.140625" style="22"/>
    <col min="206" max="206" width="60.5703125" style="22" customWidth="1"/>
    <col min="207" max="207" width="13.140625" style="22" customWidth="1"/>
    <col min="208" max="208" width="9.140625" style="22" customWidth="1"/>
    <col min="209" max="209" width="8.140625" style="22" customWidth="1"/>
    <col min="210" max="210" width="9.5703125" style="22" customWidth="1"/>
    <col min="211" max="461" width="9.140625" style="22"/>
    <col min="462" max="462" width="60.5703125" style="22" customWidth="1"/>
    <col min="463" max="463" width="13.140625" style="22" customWidth="1"/>
    <col min="464" max="464" width="9.140625" style="22" customWidth="1"/>
    <col min="465" max="465" width="8.140625" style="22" customWidth="1"/>
    <col min="466" max="466" width="9.5703125" style="22" customWidth="1"/>
    <col min="467" max="717" width="9.140625" style="22"/>
    <col min="718" max="718" width="60.5703125" style="22" customWidth="1"/>
    <col min="719" max="719" width="13.140625" style="22" customWidth="1"/>
    <col min="720" max="720" width="9.140625" style="22" customWidth="1"/>
    <col min="721" max="721" width="8.140625" style="22" customWidth="1"/>
    <col min="722" max="722" width="9.5703125" style="22" customWidth="1"/>
    <col min="723" max="973" width="9.140625" style="22"/>
    <col min="974" max="974" width="60.5703125" style="22" customWidth="1"/>
    <col min="975" max="975" width="13.140625" style="22" customWidth="1"/>
    <col min="976" max="976" width="9.140625" style="22" customWidth="1"/>
    <col min="977" max="977" width="8.140625" style="22" customWidth="1"/>
    <col min="978" max="978" width="9.5703125" style="22" customWidth="1"/>
    <col min="979" max="1229" width="9.140625" style="22"/>
    <col min="1230" max="1230" width="60.5703125" style="22" customWidth="1"/>
    <col min="1231" max="1231" width="13.140625" style="22" customWidth="1"/>
    <col min="1232" max="1232" width="9.140625" style="22" customWidth="1"/>
    <col min="1233" max="1233" width="8.140625" style="22" customWidth="1"/>
    <col min="1234" max="1234" width="9.5703125" style="22" customWidth="1"/>
    <col min="1235" max="1485" width="9.140625" style="22"/>
    <col min="1486" max="1486" width="60.5703125" style="22" customWidth="1"/>
    <col min="1487" max="1487" width="13.140625" style="22" customWidth="1"/>
    <col min="1488" max="1488" width="9.140625" style="22" customWidth="1"/>
    <col min="1489" max="1489" width="8.140625" style="22" customWidth="1"/>
    <col min="1490" max="1490" width="9.5703125" style="22" customWidth="1"/>
    <col min="1491" max="1741" width="9.140625" style="22"/>
    <col min="1742" max="1742" width="60.5703125" style="22" customWidth="1"/>
    <col min="1743" max="1743" width="13.140625" style="22" customWidth="1"/>
    <col min="1744" max="1744" width="9.140625" style="22" customWidth="1"/>
    <col min="1745" max="1745" width="8.140625" style="22" customWidth="1"/>
    <col min="1746" max="1746" width="9.5703125" style="22" customWidth="1"/>
    <col min="1747" max="1997" width="9.140625" style="22"/>
    <col min="1998" max="1998" width="60.5703125" style="22" customWidth="1"/>
    <col min="1999" max="1999" width="13.140625" style="22" customWidth="1"/>
    <col min="2000" max="2000" width="9.140625" style="22" customWidth="1"/>
    <col min="2001" max="2001" width="8.140625" style="22" customWidth="1"/>
    <col min="2002" max="2002" width="9.5703125" style="22" customWidth="1"/>
    <col min="2003" max="2253" width="9.140625" style="22"/>
    <col min="2254" max="2254" width="60.5703125" style="22" customWidth="1"/>
    <col min="2255" max="2255" width="13.140625" style="22" customWidth="1"/>
    <col min="2256" max="2256" width="9.140625" style="22" customWidth="1"/>
    <col min="2257" max="2257" width="8.140625" style="22" customWidth="1"/>
    <col min="2258" max="2258" width="9.5703125" style="22" customWidth="1"/>
    <col min="2259" max="2509" width="9.140625" style="22"/>
    <col min="2510" max="2510" width="60.5703125" style="22" customWidth="1"/>
    <col min="2511" max="2511" width="13.140625" style="22" customWidth="1"/>
    <col min="2512" max="2512" width="9.140625" style="22" customWidth="1"/>
    <col min="2513" max="2513" width="8.140625" style="22" customWidth="1"/>
    <col min="2514" max="2514" width="9.5703125" style="22" customWidth="1"/>
    <col min="2515" max="2765" width="9.140625" style="22"/>
    <col min="2766" max="2766" width="60.5703125" style="22" customWidth="1"/>
    <col min="2767" max="2767" width="13.140625" style="22" customWidth="1"/>
    <col min="2768" max="2768" width="9.140625" style="22" customWidth="1"/>
    <col min="2769" max="2769" width="8.140625" style="22" customWidth="1"/>
    <col min="2770" max="2770" width="9.5703125" style="22" customWidth="1"/>
    <col min="2771" max="3021" width="9.140625" style="22"/>
    <col min="3022" max="3022" width="60.5703125" style="22" customWidth="1"/>
    <col min="3023" max="3023" width="13.140625" style="22" customWidth="1"/>
    <col min="3024" max="3024" width="9.140625" style="22" customWidth="1"/>
    <col min="3025" max="3025" width="8.140625" style="22" customWidth="1"/>
    <col min="3026" max="3026" width="9.5703125" style="22" customWidth="1"/>
    <col min="3027" max="3277" width="9.140625" style="22"/>
    <col min="3278" max="3278" width="60.5703125" style="22" customWidth="1"/>
    <col min="3279" max="3279" width="13.140625" style="22" customWidth="1"/>
    <col min="3280" max="3280" width="9.140625" style="22" customWidth="1"/>
    <col min="3281" max="3281" width="8.140625" style="22" customWidth="1"/>
    <col min="3282" max="3282" width="9.5703125" style="22" customWidth="1"/>
    <col min="3283" max="3533" width="9.140625" style="22"/>
    <col min="3534" max="3534" width="60.5703125" style="22" customWidth="1"/>
    <col min="3535" max="3535" width="13.140625" style="22" customWidth="1"/>
    <col min="3536" max="3536" width="9.140625" style="22" customWidth="1"/>
    <col min="3537" max="3537" width="8.140625" style="22" customWidth="1"/>
    <col min="3538" max="3538" width="9.5703125" style="22" customWidth="1"/>
    <col min="3539" max="3789" width="9.140625" style="22"/>
    <col min="3790" max="3790" width="60.5703125" style="22" customWidth="1"/>
    <col min="3791" max="3791" width="13.140625" style="22" customWidth="1"/>
    <col min="3792" max="3792" width="9.140625" style="22" customWidth="1"/>
    <col min="3793" max="3793" width="8.140625" style="22" customWidth="1"/>
    <col min="3794" max="3794" width="9.5703125" style="22" customWidth="1"/>
    <col min="3795" max="4045" width="9.140625" style="22"/>
    <col min="4046" max="4046" width="60.5703125" style="22" customWidth="1"/>
    <col min="4047" max="4047" width="13.140625" style="22" customWidth="1"/>
    <col min="4048" max="4048" width="9.140625" style="22" customWidth="1"/>
    <col min="4049" max="4049" width="8.140625" style="22" customWidth="1"/>
    <col min="4050" max="4050" width="9.5703125" style="22" customWidth="1"/>
    <col min="4051" max="4301" width="9.140625" style="22"/>
    <col min="4302" max="4302" width="60.5703125" style="22" customWidth="1"/>
    <col min="4303" max="4303" width="13.140625" style="22" customWidth="1"/>
    <col min="4304" max="4304" width="9.140625" style="22" customWidth="1"/>
    <col min="4305" max="4305" width="8.140625" style="22" customWidth="1"/>
    <col min="4306" max="4306" width="9.5703125" style="22" customWidth="1"/>
    <col min="4307" max="4557" width="9.140625" style="22"/>
    <col min="4558" max="4558" width="60.5703125" style="22" customWidth="1"/>
    <col min="4559" max="4559" width="13.140625" style="22" customWidth="1"/>
    <col min="4560" max="4560" width="9.140625" style="22" customWidth="1"/>
    <col min="4561" max="4561" width="8.140625" style="22" customWidth="1"/>
    <col min="4562" max="4562" width="9.5703125" style="22" customWidth="1"/>
    <col min="4563" max="4813" width="9.140625" style="22"/>
    <col min="4814" max="4814" width="60.5703125" style="22" customWidth="1"/>
    <col min="4815" max="4815" width="13.140625" style="22" customWidth="1"/>
    <col min="4816" max="4816" width="9.140625" style="22" customWidth="1"/>
    <col min="4817" max="4817" width="8.140625" style="22" customWidth="1"/>
    <col min="4818" max="4818" width="9.5703125" style="22" customWidth="1"/>
    <col min="4819" max="5069" width="9.140625" style="22"/>
    <col min="5070" max="5070" width="60.5703125" style="22" customWidth="1"/>
    <col min="5071" max="5071" width="13.140625" style="22" customWidth="1"/>
    <col min="5072" max="5072" width="9.140625" style="22" customWidth="1"/>
    <col min="5073" max="5073" width="8.140625" style="22" customWidth="1"/>
    <col min="5074" max="5074" width="9.5703125" style="22" customWidth="1"/>
    <col min="5075" max="5325" width="9.140625" style="22"/>
    <col min="5326" max="5326" width="60.5703125" style="22" customWidth="1"/>
    <col min="5327" max="5327" width="13.140625" style="22" customWidth="1"/>
    <col min="5328" max="5328" width="9.140625" style="22" customWidth="1"/>
    <col min="5329" max="5329" width="8.140625" style="22" customWidth="1"/>
    <col min="5330" max="5330" width="9.5703125" style="22" customWidth="1"/>
    <col min="5331" max="5581" width="9.140625" style="22"/>
    <col min="5582" max="5582" width="60.5703125" style="22" customWidth="1"/>
    <col min="5583" max="5583" width="13.140625" style="22" customWidth="1"/>
    <col min="5584" max="5584" width="9.140625" style="22" customWidth="1"/>
    <col min="5585" max="5585" width="8.140625" style="22" customWidth="1"/>
    <col min="5586" max="5586" width="9.5703125" style="22" customWidth="1"/>
    <col min="5587" max="5837" width="9.140625" style="22"/>
    <col min="5838" max="5838" width="60.5703125" style="22" customWidth="1"/>
    <col min="5839" max="5839" width="13.140625" style="22" customWidth="1"/>
    <col min="5840" max="5840" width="9.140625" style="22" customWidth="1"/>
    <col min="5841" max="5841" width="8.140625" style="22" customWidth="1"/>
    <col min="5842" max="5842" width="9.5703125" style="22" customWidth="1"/>
    <col min="5843" max="6093" width="9.140625" style="22"/>
    <col min="6094" max="6094" width="60.5703125" style="22" customWidth="1"/>
    <col min="6095" max="6095" width="13.140625" style="22" customWidth="1"/>
    <col min="6096" max="6096" width="9.140625" style="22" customWidth="1"/>
    <col min="6097" max="6097" width="8.140625" style="22" customWidth="1"/>
    <col min="6098" max="6098" width="9.5703125" style="22" customWidth="1"/>
    <col min="6099" max="6349" width="9.140625" style="22"/>
    <col min="6350" max="6350" width="60.5703125" style="22" customWidth="1"/>
    <col min="6351" max="6351" width="13.140625" style="22" customWidth="1"/>
    <col min="6352" max="6352" width="9.140625" style="22" customWidth="1"/>
    <col min="6353" max="6353" width="8.140625" style="22" customWidth="1"/>
    <col min="6354" max="6354" width="9.5703125" style="22" customWidth="1"/>
    <col min="6355" max="6605" width="9.140625" style="22"/>
    <col min="6606" max="6606" width="60.5703125" style="22" customWidth="1"/>
    <col min="6607" max="6607" width="13.140625" style="22" customWidth="1"/>
    <col min="6608" max="6608" width="9.140625" style="22" customWidth="1"/>
    <col min="6609" max="6609" width="8.140625" style="22" customWidth="1"/>
    <col min="6610" max="6610" width="9.5703125" style="22" customWidth="1"/>
    <col min="6611" max="6861" width="9.140625" style="22"/>
    <col min="6862" max="6862" width="60.5703125" style="22" customWidth="1"/>
    <col min="6863" max="6863" width="13.140625" style="22" customWidth="1"/>
    <col min="6864" max="6864" width="9.140625" style="22" customWidth="1"/>
    <col min="6865" max="6865" width="8.140625" style="22" customWidth="1"/>
    <col min="6866" max="6866" width="9.5703125" style="22" customWidth="1"/>
    <col min="6867" max="7117" width="9.140625" style="22"/>
    <col min="7118" max="7118" width="60.5703125" style="22" customWidth="1"/>
    <col min="7119" max="7119" width="13.140625" style="22" customWidth="1"/>
    <col min="7120" max="7120" width="9.140625" style="22" customWidth="1"/>
    <col min="7121" max="7121" width="8.140625" style="22" customWidth="1"/>
    <col min="7122" max="7122" width="9.5703125" style="22" customWidth="1"/>
    <col min="7123" max="7373" width="9.140625" style="22"/>
    <col min="7374" max="7374" width="60.5703125" style="22" customWidth="1"/>
    <col min="7375" max="7375" width="13.140625" style="22" customWidth="1"/>
    <col min="7376" max="7376" width="9.140625" style="22" customWidth="1"/>
    <col min="7377" max="7377" width="8.140625" style="22" customWidth="1"/>
    <col min="7378" max="7378" width="9.5703125" style="22" customWidth="1"/>
    <col min="7379" max="7629" width="9.140625" style="22"/>
    <col min="7630" max="7630" width="60.5703125" style="22" customWidth="1"/>
    <col min="7631" max="7631" width="13.140625" style="22" customWidth="1"/>
    <col min="7632" max="7632" width="9.140625" style="22" customWidth="1"/>
    <col min="7633" max="7633" width="8.140625" style="22" customWidth="1"/>
    <col min="7634" max="7634" width="9.5703125" style="22" customWidth="1"/>
    <col min="7635" max="7885" width="9.140625" style="22"/>
    <col min="7886" max="7886" width="60.5703125" style="22" customWidth="1"/>
    <col min="7887" max="7887" width="13.140625" style="22" customWidth="1"/>
    <col min="7888" max="7888" width="9.140625" style="22" customWidth="1"/>
    <col min="7889" max="7889" width="8.140625" style="22" customWidth="1"/>
    <col min="7890" max="7890" width="9.5703125" style="22" customWidth="1"/>
    <col min="7891" max="8141" width="9.140625" style="22"/>
    <col min="8142" max="8142" width="60.5703125" style="22" customWidth="1"/>
    <col min="8143" max="8143" width="13.140625" style="22" customWidth="1"/>
    <col min="8144" max="8144" width="9.140625" style="22" customWidth="1"/>
    <col min="8145" max="8145" width="8.140625" style="22" customWidth="1"/>
    <col min="8146" max="8146" width="9.5703125" style="22" customWidth="1"/>
    <col min="8147" max="8397" width="9.140625" style="22"/>
    <col min="8398" max="8398" width="60.5703125" style="22" customWidth="1"/>
    <col min="8399" max="8399" width="13.140625" style="22" customWidth="1"/>
    <col min="8400" max="8400" width="9.140625" style="22" customWidth="1"/>
    <col min="8401" max="8401" width="8.140625" style="22" customWidth="1"/>
    <col min="8402" max="8402" width="9.5703125" style="22" customWidth="1"/>
    <col min="8403" max="8653" width="9.140625" style="22"/>
    <col min="8654" max="8654" width="60.5703125" style="22" customWidth="1"/>
    <col min="8655" max="8655" width="13.140625" style="22" customWidth="1"/>
    <col min="8656" max="8656" width="9.140625" style="22" customWidth="1"/>
    <col min="8657" max="8657" width="8.140625" style="22" customWidth="1"/>
    <col min="8658" max="8658" width="9.5703125" style="22" customWidth="1"/>
    <col min="8659" max="8909" width="9.140625" style="22"/>
    <col min="8910" max="8910" width="60.5703125" style="22" customWidth="1"/>
    <col min="8911" max="8911" width="13.140625" style="22" customWidth="1"/>
    <col min="8912" max="8912" width="9.140625" style="22" customWidth="1"/>
    <col min="8913" max="8913" width="8.140625" style="22" customWidth="1"/>
    <col min="8914" max="8914" width="9.5703125" style="22" customWidth="1"/>
    <col min="8915" max="9165" width="9.140625" style="22"/>
    <col min="9166" max="9166" width="60.5703125" style="22" customWidth="1"/>
    <col min="9167" max="9167" width="13.140625" style="22" customWidth="1"/>
    <col min="9168" max="9168" width="9.140625" style="22" customWidth="1"/>
    <col min="9169" max="9169" width="8.140625" style="22" customWidth="1"/>
    <col min="9170" max="9170" width="9.5703125" style="22" customWidth="1"/>
    <col min="9171" max="9421" width="9.140625" style="22"/>
    <col min="9422" max="9422" width="60.5703125" style="22" customWidth="1"/>
    <col min="9423" max="9423" width="13.140625" style="22" customWidth="1"/>
    <col min="9424" max="9424" width="9.140625" style="22" customWidth="1"/>
    <col min="9425" max="9425" width="8.140625" style="22" customWidth="1"/>
    <col min="9426" max="9426" width="9.5703125" style="22" customWidth="1"/>
    <col min="9427" max="9677" width="9.140625" style="22"/>
    <col min="9678" max="9678" width="60.5703125" style="22" customWidth="1"/>
    <col min="9679" max="9679" width="13.140625" style="22" customWidth="1"/>
    <col min="9680" max="9680" width="9.140625" style="22" customWidth="1"/>
    <col min="9681" max="9681" width="8.140625" style="22" customWidth="1"/>
    <col min="9682" max="9682" width="9.5703125" style="22" customWidth="1"/>
    <col min="9683" max="9933" width="9.140625" style="22"/>
    <col min="9934" max="9934" width="60.5703125" style="22" customWidth="1"/>
    <col min="9935" max="9935" width="13.140625" style="22" customWidth="1"/>
    <col min="9936" max="9936" width="9.140625" style="22" customWidth="1"/>
    <col min="9937" max="9937" width="8.140625" style="22" customWidth="1"/>
    <col min="9938" max="9938" width="9.5703125" style="22" customWidth="1"/>
    <col min="9939" max="10189" width="9.140625" style="22"/>
    <col min="10190" max="10190" width="60.5703125" style="22" customWidth="1"/>
    <col min="10191" max="10191" width="13.140625" style="22" customWidth="1"/>
    <col min="10192" max="10192" width="9.140625" style="22" customWidth="1"/>
    <col min="10193" max="10193" width="8.140625" style="22" customWidth="1"/>
    <col min="10194" max="10194" width="9.5703125" style="22" customWidth="1"/>
    <col min="10195" max="10445" width="9.140625" style="22"/>
    <col min="10446" max="10446" width="60.5703125" style="22" customWidth="1"/>
    <col min="10447" max="10447" width="13.140625" style="22" customWidth="1"/>
    <col min="10448" max="10448" width="9.140625" style="22" customWidth="1"/>
    <col min="10449" max="10449" width="8.140625" style="22" customWidth="1"/>
    <col min="10450" max="10450" width="9.5703125" style="22" customWidth="1"/>
    <col min="10451" max="10701" width="9.140625" style="22"/>
    <col min="10702" max="10702" width="60.5703125" style="22" customWidth="1"/>
    <col min="10703" max="10703" width="13.140625" style="22" customWidth="1"/>
    <col min="10704" max="10704" width="9.140625" style="22" customWidth="1"/>
    <col min="10705" max="10705" width="8.140625" style="22" customWidth="1"/>
    <col min="10706" max="10706" width="9.5703125" style="22" customWidth="1"/>
    <col min="10707" max="10957" width="9.140625" style="22"/>
    <col min="10958" max="10958" width="60.5703125" style="22" customWidth="1"/>
    <col min="10959" max="10959" width="13.140625" style="22" customWidth="1"/>
    <col min="10960" max="10960" width="9.140625" style="22" customWidth="1"/>
    <col min="10961" max="10961" width="8.140625" style="22" customWidth="1"/>
    <col min="10962" max="10962" width="9.5703125" style="22" customWidth="1"/>
    <col min="10963" max="11213" width="9.140625" style="22"/>
    <col min="11214" max="11214" width="60.5703125" style="22" customWidth="1"/>
    <col min="11215" max="11215" width="13.140625" style="22" customWidth="1"/>
    <col min="11216" max="11216" width="9.140625" style="22" customWidth="1"/>
    <col min="11217" max="11217" width="8.140625" style="22" customWidth="1"/>
    <col min="11218" max="11218" width="9.5703125" style="22" customWidth="1"/>
    <col min="11219" max="11469" width="9.140625" style="22"/>
    <col min="11470" max="11470" width="60.5703125" style="22" customWidth="1"/>
    <col min="11471" max="11471" width="13.140625" style="22" customWidth="1"/>
    <col min="11472" max="11472" width="9.140625" style="22" customWidth="1"/>
    <col min="11473" max="11473" width="8.140625" style="22" customWidth="1"/>
    <col min="11474" max="11474" width="9.5703125" style="22" customWidth="1"/>
    <col min="11475" max="11725" width="9.140625" style="22"/>
    <col min="11726" max="11726" width="60.5703125" style="22" customWidth="1"/>
    <col min="11727" max="11727" width="13.140625" style="22" customWidth="1"/>
    <col min="11728" max="11728" width="9.140625" style="22" customWidth="1"/>
    <col min="11729" max="11729" width="8.140625" style="22" customWidth="1"/>
    <col min="11730" max="11730" width="9.5703125" style="22" customWidth="1"/>
    <col min="11731" max="11981" width="9.140625" style="22"/>
    <col min="11982" max="11982" width="60.5703125" style="22" customWidth="1"/>
    <col min="11983" max="11983" width="13.140625" style="22" customWidth="1"/>
    <col min="11984" max="11984" width="9.140625" style="22" customWidth="1"/>
    <col min="11985" max="11985" width="8.140625" style="22" customWidth="1"/>
    <col min="11986" max="11986" width="9.5703125" style="22" customWidth="1"/>
    <col min="11987" max="12237" width="9.140625" style="22"/>
    <col min="12238" max="12238" width="60.5703125" style="22" customWidth="1"/>
    <col min="12239" max="12239" width="13.140625" style="22" customWidth="1"/>
    <col min="12240" max="12240" width="9.140625" style="22" customWidth="1"/>
    <col min="12241" max="12241" width="8.140625" style="22" customWidth="1"/>
    <col min="12242" max="12242" width="9.5703125" style="22" customWidth="1"/>
    <col min="12243" max="12493" width="9.140625" style="22"/>
    <col min="12494" max="12494" width="60.5703125" style="22" customWidth="1"/>
    <col min="12495" max="12495" width="13.140625" style="22" customWidth="1"/>
    <col min="12496" max="12496" width="9.140625" style="22" customWidth="1"/>
    <col min="12497" max="12497" width="8.140625" style="22" customWidth="1"/>
    <col min="12498" max="12498" width="9.5703125" style="22" customWidth="1"/>
    <col min="12499" max="12749" width="9.140625" style="22"/>
    <col min="12750" max="12750" width="60.5703125" style="22" customWidth="1"/>
    <col min="12751" max="12751" width="13.140625" style="22" customWidth="1"/>
    <col min="12752" max="12752" width="9.140625" style="22" customWidth="1"/>
    <col min="12753" max="12753" width="8.140625" style="22" customWidth="1"/>
    <col min="12754" max="12754" width="9.5703125" style="22" customWidth="1"/>
    <col min="12755" max="13005" width="9.140625" style="22"/>
    <col min="13006" max="13006" width="60.5703125" style="22" customWidth="1"/>
    <col min="13007" max="13007" width="13.140625" style="22" customWidth="1"/>
    <col min="13008" max="13008" width="9.140625" style="22" customWidth="1"/>
    <col min="13009" max="13009" width="8.140625" style="22" customWidth="1"/>
    <col min="13010" max="13010" width="9.5703125" style="22" customWidth="1"/>
    <col min="13011" max="13261" width="9.140625" style="22"/>
    <col min="13262" max="13262" width="60.5703125" style="22" customWidth="1"/>
    <col min="13263" max="13263" width="13.140625" style="22" customWidth="1"/>
    <col min="13264" max="13264" width="9.140625" style="22" customWidth="1"/>
    <col min="13265" max="13265" width="8.140625" style="22" customWidth="1"/>
    <col min="13266" max="13266" width="9.5703125" style="22" customWidth="1"/>
    <col min="13267" max="13517" width="9.140625" style="22"/>
    <col min="13518" max="13518" width="60.5703125" style="22" customWidth="1"/>
    <col min="13519" max="13519" width="13.140625" style="22" customWidth="1"/>
    <col min="13520" max="13520" width="9.140625" style="22" customWidth="1"/>
    <col min="13521" max="13521" width="8.140625" style="22" customWidth="1"/>
    <col min="13522" max="13522" width="9.5703125" style="22" customWidth="1"/>
    <col min="13523" max="13773" width="9.140625" style="22"/>
    <col min="13774" max="13774" width="60.5703125" style="22" customWidth="1"/>
    <col min="13775" max="13775" width="13.140625" style="22" customWidth="1"/>
    <col min="13776" max="13776" width="9.140625" style="22" customWidth="1"/>
    <col min="13777" max="13777" width="8.140625" style="22" customWidth="1"/>
    <col min="13778" max="13778" width="9.5703125" style="22" customWidth="1"/>
    <col min="13779" max="14029" width="9.140625" style="22"/>
    <col min="14030" max="14030" width="60.5703125" style="22" customWidth="1"/>
    <col min="14031" max="14031" width="13.140625" style="22" customWidth="1"/>
    <col min="14032" max="14032" width="9.140625" style="22" customWidth="1"/>
    <col min="14033" max="14033" width="8.140625" style="22" customWidth="1"/>
    <col min="14034" max="14034" width="9.5703125" style="22" customWidth="1"/>
    <col min="14035" max="14285" width="9.140625" style="22"/>
    <col min="14286" max="14286" width="60.5703125" style="22" customWidth="1"/>
    <col min="14287" max="14287" width="13.140625" style="22" customWidth="1"/>
    <col min="14288" max="14288" width="9.140625" style="22" customWidth="1"/>
    <col min="14289" max="14289" width="8.140625" style="22" customWidth="1"/>
    <col min="14290" max="14290" width="9.5703125" style="22" customWidth="1"/>
    <col min="14291" max="14541" width="9.140625" style="22"/>
    <col min="14542" max="14542" width="60.5703125" style="22" customWidth="1"/>
    <col min="14543" max="14543" width="13.140625" style="22" customWidth="1"/>
    <col min="14544" max="14544" width="9.140625" style="22" customWidth="1"/>
    <col min="14545" max="14545" width="8.140625" style="22" customWidth="1"/>
    <col min="14546" max="14546" width="9.5703125" style="22" customWidth="1"/>
    <col min="14547" max="14797" width="9.140625" style="22"/>
    <col min="14798" max="14798" width="60.5703125" style="22" customWidth="1"/>
    <col min="14799" max="14799" width="13.140625" style="22" customWidth="1"/>
    <col min="14800" max="14800" width="9.140625" style="22" customWidth="1"/>
    <col min="14801" max="14801" width="8.140625" style="22" customWidth="1"/>
    <col min="14802" max="14802" width="9.5703125" style="22" customWidth="1"/>
    <col min="14803" max="15053" width="9.140625" style="22"/>
    <col min="15054" max="15054" width="60.5703125" style="22" customWidth="1"/>
    <col min="15055" max="15055" width="13.140625" style="22" customWidth="1"/>
    <col min="15056" max="15056" width="9.140625" style="22" customWidth="1"/>
    <col min="15057" max="15057" width="8.140625" style="22" customWidth="1"/>
    <col min="15058" max="15058" width="9.5703125" style="22" customWidth="1"/>
    <col min="15059" max="15309" width="9.140625" style="22"/>
    <col min="15310" max="15310" width="60.5703125" style="22" customWidth="1"/>
    <col min="15311" max="15311" width="13.140625" style="22" customWidth="1"/>
    <col min="15312" max="15312" width="9.140625" style="22" customWidth="1"/>
    <col min="15313" max="15313" width="8.140625" style="22" customWidth="1"/>
    <col min="15314" max="15314" width="9.5703125" style="22" customWidth="1"/>
    <col min="15315" max="15565" width="9.140625" style="22"/>
    <col min="15566" max="15566" width="60.5703125" style="22" customWidth="1"/>
    <col min="15567" max="15567" width="13.140625" style="22" customWidth="1"/>
    <col min="15568" max="15568" width="9.140625" style="22" customWidth="1"/>
    <col min="15569" max="15569" width="8.140625" style="22" customWidth="1"/>
    <col min="15570" max="15570" width="9.5703125" style="22" customWidth="1"/>
    <col min="15571" max="15821" width="9.140625" style="22"/>
    <col min="15822" max="15822" width="60.5703125" style="22" customWidth="1"/>
    <col min="15823" max="15823" width="13.140625" style="22" customWidth="1"/>
    <col min="15824" max="15824" width="9.140625" style="22" customWidth="1"/>
    <col min="15825" max="15825" width="8.140625" style="22" customWidth="1"/>
    <col min="15826" max="15826" width="9.5703125" style="22" customWidth="1"/>
    <col min="15827" max="16077" width="9.140625" style="22"/>
    <col min="16078" max="16078" width="60.5703125" style="22" customWidth="1"/>
    <col min="16079" max="16079" width="13.140625" style="22" customWidth="1"/>
    <col min="16080" max="16080" width="9.140625" style="22" customWidth="1"/>
    <col min="16081" max="16081" width="8.140625" style="22" customWidth="1"/>
    <col min="16082" max="16082" width="9.5703125" style="22" customWidth="1"/>
    <col min="16083" max="16360" width="9.140625" style="22"/>
    <col min="16361" max="16370" width="9.140625" style="22" customWidth="1"/>
    <col min="16371" max="16384" width="9.140625" style="22"/>
  </cols>
  <sheetData>
    <row r="1" spans="1:10">
      <c r="A1" s="3" t="s">
        <v>152</v>
      </c>
    </row>
    <row r="2" spans="1:10">
      <c r="A2" s="63" t="s">
        <v>46</v>
      </c>
      <c r="B2" s="63"/>
      <c r="C2" s="63"/>
      <c r="D2" s="63"/>
      <c r="E2" s="63"/>
      <c r="F2" s="63"/>
    </row>
    <row r="3" spans="1:10" ht="14.25" customHeight="1">
      <c r="A3" s="69" t="s">
        <v>169</v>
      </c>
      <c r="B3" s="69"/>
      <c r="C3" s="69"/>
      <c r="D3" s="69"/>
      <c r="E3" s="69"/>
      <c r="F3" s="69"/>
    </row>
    <row r="4" spans="1:10" s="44" customFormat="1" ht="20.25" customHeight="1">
      <c r="A4" s="43" t="s">
        <v>139</v>
      </c>
      <c r="B4" s="64" t="s">
        <v>143</v>
      </c>
      <c r="C4" s="64"/>
      <c r="D4" s="64"/>
      <c r="E4" s="64"/>
      <c r="F4" s="64"/>
    </row>
    <row r="5" spans="1:10" s="44" customFormat="1" ht="17.25" customHeight="1">
      <c r="A5" s="43" t="s">
        <v>140</v>
      </c>
      <c r="B5" s="65" t="s">
        <v>11</v>
      </c>
      <c r="C5" s="65"/>
      <c r="D5" s="65"/>
      <c r="E5" s="68" t="s">
        <v>9</v>
      </c>
      <c r="F5" s="68"/>
    </row>
    <row r="6" spans="1:10" ht="26.25" customHeight="1">
      <c r="A6" s="43" t="s">
        <v>141</v>
      </c>
      <c r="B6" s="66"/>
      <c r="C6" s="67"/>
      <c r="D6" s="67"/>
      <c r="E6" s="67"/>
      <c r="F6" s="67"/>
    </row>
    <row r="7" spans="1:10" ht="19.5" customHeight="1">
      <c r="A7" s="43" t="s">
        <v>142</v>
      </c>
      <c r="B7" s="35" t="s">
        <v>40</v>
      </c>
      <c r="C7" s="35" t="s">
        <v>41</v>
      </c>
      <c r="D7" s="35" t="s">
        <v>42</v>
      </c>
      <c r="E7" s="35" t="s">
        <v>43</v>
      </c>
      <c r="F7" s="35" t="s">
        <v>44</v>
      </c>
      <c r="J7" s="3"/>
    </row>
    <row r="8" spans="1:10" ht="14.25" customHeight="1">
      <c r="A8" s="33" t="s">
        <v>49</v>
      </c>
      <c r="B8" s="34"/>
      <c r="C8" s="34"/>
      <c r="D8" s="34"/>
      <c r="E8" s="34"/>
      <c r="F8" s="34"/>
    </row>
    <row r="9" spans="1:10" ht="14.25" customHeight="1">
      <c r="A9" s="17" t="s">
        <v>50</v>
      </c>
      <c r="B9" s="21">
        <v>30</v>
      </c>
      <c r="C9" s="23">
        <v>220</v>
      </c>
      <c r="D9" s="16"/>
      <c r="E9" s="16">
        <f>B9*D9</f>
        <v>0</v>
      </c>
      <c r="F9" s="23">
        <f>C9*D9</f>
        <v>0</v>
      </c>
    </row>
    <row r="10" spans="1:10" ht="14.25" customHeight="1">
      <c r="A10" s="17" t="s">
        <v>57</v>
      </c>
      <c r="B10" s="21">
        <v>30</v>
      </c>
      <c r="C10" s="23">
        <v>220</v>
      </c>
      <c r="D10" s="16"/>
      <c r="E10" s="16">
        <f t="shared" ref="E10:E16" si="0">B10*D10</f>
        <v>0</v>
      </c>
      <c r="F10" s="23">
        <f t="shared" ref="F10:F16" si="1">C10*D10</f>
        <v>0</v>
      </c>
    </row>
    <row r="11" spans="1:10" ht="14.25" customHeight="1">
      <c r="A11" s="17" t="s">
        <v>51</v>
      </c>
      <c r="B11" s="21">
        <v>30</v>
      </c>
      <c r="C11" s="23">
        <v>220</v>
      </c>
      <c r="D11" s="16"/>
      <c r="E11" s="16">
        <f t="shared" si="0"/>
        <v>0</v>
      </c>
      <c r="F11" s="23">
        <f t="shared" si="1"/>
        <v>0</v>
      </c>
    </row>
    <row r="12" spans="1:10" ht="14.25" customHeight="1">
      <c r="A12" s="17" t="s">
        <v>56</v>
      </c>
      <c r="B12" s="21">
        <v>30</v>
      </c>
      <c r="C12" s="23">
        <v>240</v>
      </c>
      <c r="D12" s="16"/>
      <c r="E12" s="16">
        <f t="shared" si="0"/>
        <v>0</v>
      </c>
      <c r="F12" s="23">
        <f t="shared" si="1"/>
        <v>0</v>
      </c>
    </row>
    <row r="13" spans="1:10" ht="14.25" customHeight="1">
      <c r="A13" s="17" t="s">
        <v>52</v>
      </c>
      <c r="B13" s="21">
        <v>30</v>
      </c>
      <c r="C13" s="23">
        <v>220</v>
      </c>
      <c r="D13" s="16"/>
      <c r="E13" s="16">
        <f t="shared" si="0"/>
        <v>0</v>
      </c>
      <c r="F13" s="23">
        <f t="shared" si="1"/>
        <v>0</v>
      </c>
    </row>
    <row r="14" spans="1:10" ht="14.25" customHeight="1">
      <c r="A14" s="17" t="s">
        <v>55</v>
      </c>
      <c r="B14" s="21">
        <v>30</v>
      </c>
      <c r="C14" s="23">
        <v>220</v>
      </c>
      <c r="D14" s="16"/>
      <c r="E14" s="16">
        <f t="shared" si="0"/>
        <v>0</v>
      </c>
      <c r="F14" s="23">
        <f t="shared" si="1"/>
        <v>0</v>
      </c>
    </row>
    <row r="15" spans="1:10" ht="14.25" customHeight="1">
      <c r="A15" s="17" t="s">
        <v>53</v>
      </c>
      <c r="B15" s="21">
        <v>30</v>
      </c>
      <c r="C15" s="23">
        <v>240</v>
      </c>
      <c r="D15" s="16"/>
      <c r="E15" s="16">
        <f t="shared" si="0"/>
        <v>0</v>
      </c>
      <c r="F15" s="23">
        <f t="shared" si="1"/>
        <v>0</v>
      </c>
    </row>
    <row r="16" spans="1:10" ht="14.25" customHeight="1">
      <c r="A16" s="17" t="s">
        <v>54</v>
      </c>
      <c r="B16" s="21">
        <v>30</v>
      </c>
      <c r="C16" s="23">
        <v>240</v>
      </c>
      <c r="D16" s="16"/>
      <c r="E16" s="16">
        <f t="shared" si="0"/>
        <v>0</v>
      </c>
      <c r="F16" s="23">
        <f t="shared" si="1"/>
        <v>0</v>
      </c>
    </row>
    <row r="17" spans="1:8" ht="14.25" customHeight="1">
      <c r="A17" s="33" t="s">
        <v>0</v>
      </c>
      <c r="B17" s="34"/>
      <c r="C17" s="34"/>
      <c r="D17" s="34"/>
      <c r="E17" s="34"/>
      <c r="F17" s="34"/>
      <c r="H17" s="22" t="s">
        <v>155</v>
      </c>
    </row>
    <row r="18" spans="1:8" s="52" customFormat="1" ht="14.25" customHeight="1">
      <c r="A18" s="48" t="s">
        <v>39</v>
      </c>
      <c r="B18" s="49">
        <v>200</v>
      </c>
      <c r="C18" s="50">
        <v>550</v>
      </c>
      <c r="D18" s="51"/>
      <c r="E18" s="16">
        <f t="shared" ref="E18:E36" si="2">B18*D18</f>
        <v>0</v>
      </c>
      <c r="F18" s="23">
        <f t="shared" ref="F18:F37" si="3">C18*D18</f>
        <v>0</v>
      </c>
    </row>
    <row r="19" spans="1:8" s="52" customFormat="1" ht="14.25" customHeight="1">
      <c r="A19" s="48" t="s">
        <v>48</v>
      </c>
      <c r="B19" s="49">
        <v>120</v>
      </c>
      <c r="C19" s="50">
        <v>450</v>
      </c>
      <c r="D19" s="51"/>
      <c r="E19" s="16">
        <f t="shared" si="2"/>
        <v>0</v>
      </c>
      <c r="F19" s="23">
        <f t="shared" si="3"/>
        <v>0</v>
      </c>
    </row>
    <row r="20" spans="1:8" s="52" customFormat="1" ht="14.25" customHeight="1">
      <c r="A20" s="48" t="s">
        <v>135</v>
      </c>
      <c r="B20" s="49">
        <v>150</v>
      </c>
      <c r="C20" s="50">
        <v>620</v>
      </c>
      <c r="D20" s="51"/>
      <c r="E20" s="16">
        <f t="shared" si="2"/>
        <v>0</v>
      </c>
      <c r="F20" s="23">
        <f t="shared" si="3"/>
        <v>0</v>
      </c>
    </row>
    <row r="21" spans="1:8" s="52" customFormat="1" ht="14.25" customHeight="1">
      <c r="A21" s="48" t="s">
        <v>146</v>
      </c>
      <c r="B21" s="49">
        <v>250</v>
      </c>
      <c r="C21" s="50">
        <v>1250</v>
      </c>
      <c r="D21" s="51"/>
      <c r="E21" s="16">
        <f t="shared" si="2"/>
        <v>0</v>
      </c>
      <c r="F21" s="23">
        <f t="shared" si="3"/>
        <v>0</v>
      </c>
    </row>
    <row r="22" spans="1:8" s="52" customFormat="1" ht="14.25" customHeight="1">
      <c r="A22" s="48" t="s">
        <v>60</v>
      </c>
      <c r="B22" s="49">
        <v>250</v>
      </c>
      <c r="C22" s="50">
        <v>1090</v>
      </c>
      <c r="D22" s="51"/>
      <c r="E22" s="16">
        <f t="shared" si="2"/>
        <v>0</v>
      </c>
      <c r="F22" s="23">
        <f t="shared" si="3"/>
        <v>0</v>
      </c>
    </row>
    <row r="23" spans="1:8" s="52" customFormat="1" ht="14.25" customHeight="1">
      <c r="A23" s="48" t="s">
        <v>153</v>
      </c>
      <c r="B23" s="49">
        <v>250</v>
      </c>
      <c r="C23" s="50">
        <v>1650</v>
      </c>
      <c r="D23" s="51"/>
      <c r="E23" s="16">
        <f t="shared" si="2"/>
        <v>0</v>
      </c>
      <c r="F23" s="23">
        <f t="shared" si="3"/>
        <v>0</v>
      </c>
    </row>
    <row r="24" spans="1:8" s="52" customFormat="1" ht="14.25" customHeight="1">
      <c r="A24" s="48" t="s">
        <v>59</v>
      </c>
      <c r="B24" s="49">
        <v>100</v>
      </c>
      <c r="C24" s="50">
        <v>2650</v>
      </c>
      <c r="D24" s="51"/>
      <c r="E24" s="16">
        <f t="shared" si="2"/>
        <v>0</v>
      </c>
      <c r="F24" s="23">
        <f t="shared" si="3"/>
        <v>0</v>
      </c>
    </row>
    <row r="25" spans="1:8" s="52" customFormat="1" ht="14.25" customHeight="1">
      <c r="A25" s="48" t="s">
        <v>154</v>
      </c>
      <c r="B25" s="49">
        <v>100</v>
      </c>
      <c r="C25" s="50">
        <v>1450</v>
      </c>
      <c r="D25" s="51"/>
      <c r="E25" s="16">
        <f t="shared" si="2"/>
        <v>0</v>
      </c>
      <c r="F25" s="23">
        <f t="shared" si="3"/>
        <v>0</v>
      </c>
    </row>
    <row r="26" spans="1:8" s="52" customFormat="1" ht="14.25" customHeight="1">
      <c r="A26" s="48" t="s">
        <v>62</v>
      </c>
      <c r="B26" s="49">
        <v>20</v>
      </c>
      <c r="C26" s="50">
        <v>450</v>
      </c>
      <c r="D26" s="51"/>
      <c r="E26" s="16">
        <f t="shared" si="2"/>
        <v>0</v>
      </c>
      <c r="F26" s="23">
        <f t="shared" si="3"/>
        <v>0</v>
      </c>
    </row>
    <row r="27" spans="1:8" s="52" customFormat="1" ht="14.25" customHeight="1">
      <c r="A27" s="48" t="s">
        <v>63</v>
      </c>
      <c r="B27" s="49">
        <v>15</v>
      </c>
      <c r="C27" s="50"/>
      <c r="D27" s="51"/>
      <c r="E27" s="16">
        <f t="shared" si="2"/>
        <v>0</v>
      </c>
      <c r="F27" s="23">
        <f t="shared" si="3"/>
        <v>0</v>
      </c>
    </row>
    <row r="28" spans="1:8" s="52" customFormat="1" ht="14.25" customHeight="1">
      <c r="A28" s="48" t="s">
        <v>1</v>
      </c>
      <c r="B28" s="49">
        <v>170</v>
      </c>
      <c r="C28" s="50">
        <v>570</v>
      </c>
      <c r="D28" s="51"/>
      <c r="E28" s="16">
        <f t="shared" si="2"/>
        <v>0</v>
      </c>
      <c r="F28" s="23">
        <f t="shared" si="3"/>
        <v>0</v>
      </c>
    </row>
    <row r="29" spans="1:8" s="52" customFormat="1" ht="14.25" customHeight="1">
      <c r="A29" s="48" t="s">
        <v>61</v>
      </c>
      <c r="B29" s="49">
        <v>170</v>
      </c>
      <c r="C29" s="50">
        <v>840</v>
      </c>
      <c r="D29" s="51"/>
      <c r="E29" s="16">
        <f t="shared" si="2"/>
        <v>0</v>
      </c>
      <c r="F29" s="23">
        <f t="shared" si="3"/>
        <v>0</v>
      </c>
    </row>
    <row r="30" spans="1:8" s="52" customFormat="1" ht="14.25" customHeight="1">
      <c r="A30" s="48" t="s">
        <v>151</v>
      </c>
      <c r="B30" s="49">
        <v>300</v>
      </c>
      <c r="C30" s="50">
        <v>1250</v>
      </c>
      <c r="D30" s="51"/>
      <c r="E30" s="16">
        <f t="shared" si="2"/>
        <v>0</v>
      </c>
      <c r="F30" s="23">
        <f t="shared" si="3"/>
        <v>0</v>
      </c>
    </row>
    <row r="31" spans="1:8" s="52" customFormat="1" ht="14.25" customHeight="1">
      <c r="A31" s="48" t="s">
        <v>144</v>
      </c>
      <c r="B31" s="49">
        <v>170</v>
      </c>
      <c r="C31" s="50">
        <v>780</v>
      </c>
      <c r="D31" s="51"/>
      <c r="E31" s="16">
        <f t="shared" si="2"/>
        <v>0</v>
      </c>
      <c r="F31" s="23">
        <f t="shared" si="3"/>
        <v>0</v>
      </c>
    </row>
    <row r="32" spans="1:8" s="52" customFormat="1" ht="14.25" customHeight="1">
      <c r="A32" s="48" t="s">
        <v>12</v>
      </c>
      <c r="B32" s="49">
        <v>300</v>
      </c>
      <c r="C32" s="50">
        <v>1150</v>
      </c>
      <c r="D32" s="51"/>
      <c r="E32" s="16">
        <f t="shared" si="2"/>
        <v>0</v>
      </c>
      <c r="F32" s="23">
        <f t="shared" si="3"/>
        <v>0</v>
      </c>
    </row>
    <row r="33" spans="1:6" s="52" customFormat="1" ht="14.25" customHeight="1">
      <c r="A33" s="48" t="s">
        <v>58</v>
      </c>
      <c r="B33" s="49">
        <v>200</v>
      </c>
      <c r="C33" s="50">
        <v>820</v>
      </c>
      <c r="D33" s="51"/>
      <c r="E33" s="16">
        <f t="shared" si="2"/>
        <v>0</v>
      </c>
      <c r="F33" s="23">
        <f t="shared" si="3"/>
        <v>0</v>
      </c>
    </row>
    <row r="34" spans="1:6" s="52" customFormat="1" ht="14.25" customHeight="1">
      <c r="A34" s="48" t="s">
        <v>34</v>
      </c>
      <c r="B34" s="49">
        <v>100</v>
      </c>
      <c r="C34" s="50">
        <v>820</v>
      </c>
      <c r="D34" s="51"/>
      <c r="E34" s="16">
        <f t="shared" si="2"/>
        <v>0</v>
      </c>
      <c r="F34" s="23">
        <f t="shared" si="3"/>
        <v>0</v>
      </c>
    </row>
    <row r="35" spans="1:6" s="52" customFormat="1" ht="14.25" customHeight="1">
      <c r="A35" s="48" t="s">
        <v>2</v>
      </c>
      <c r="B35" s="49">
        <v>50</v>
      </c>
      <c r="C35" s="50">
        <v>190</v>
      </c>
      <c r="D35" s="51"/>
      <c r="E35" s="16">
        <f t="shared" si="2"/>
        <v>0</v>
      </c>
      <c r="F35" s="23">
        <f t="shared" si="3"/>
        <v>0</v>
      </c>
    </row>
    <row r="36" spans="1:6" s="52" customFormat="1" ht="14.25" customHeight="1">
      <c r="A36" s="48" t="s">
        <v>136</v>
      </c>
      <c r="B36" s="49">
        <v>350</v>
      </c>
      <c r="C36" s="50">
        <v>1600</v>
      </c>
      <c r="D36" s="51"/>
      <c r="E36" s="16">
        <f t="shared" si="2"/>
        <v>0</v>
      </c>
      <c r="F36" s="23">
        <f t="shared" si="3"/>
        <v>0</v>
      </c>
    </row>
    <row r="37" spans="1:6" ht="14.25" customHeight="1">
      <c r="A37" s="17" t="s">
        <v>138</v>
      </c>
      <c r="B37" s="21">
        <v>100</v>
      </c>
      <c r="C37" s="23">
        <v>420</v>
      </c>
      <c r="D37" s="16"/>
      <c r="E37" s="16">
        <f>B37*D37</f>
        <v>0</v>
      </c>
      <c r="F37" s="23">
        <f t="shared" si="3"/>
        <v>0</v>
      </c>
    </row>
    <row r="38" spans="1:6" ht="14.25" customHeight="1">
      <c r="A38" s="33" t="s">
        <v>3</v>
      </c>
      <c r="B38" s="34"/>
      <c r="C38" s="34"/>
      <c r="D38" s="34"/>
      <c r="E38" s="34"/>
      <c r="F38" s="34"/>
    </row>
    <row r="39" spans="1:6" s="52" customFormat="1" ht="14.25" customHeight="1">
      <c r="A39" s="48" t="s">
        <v>156</v>
      </c>
      <c r="B39" s="49">
        <v>150</v>
      </c>
      <c r="C39" s="50">
        <v>630</v>
      </c>
      <c r="D39" s="51"/>
      <c r="E39" s="16">
        <f t="shared" ref="E39:E58" si="4">B39*D39</f>
        <v>0</v>
      </c>
      <c r="F39" s="23">
        <f t="shared" ref="F39:F58" si="5">C39*D39</f>
        <v>0</v>
      </c>
    </row>
    <row r="40" spans="1:6" s="52" customFormat="1" ht="14.25" customHeight="1">
      <c r="A40" s="48" t="s">
        <v>157</v>
      </c>
      <c r="B40" s="49">
        <v>150</v>
      </c>
      <c r="C40" s="50">
        <v>690</v>
      </c>
      <c r="D40" s="51"/>
      <c r="E40" s="16">
        <f t="shared" si="4"/>
        <v>0</v>
      </c>
      <c r="F40" s="23">
        <f t="shared" si="5"/>
        <v>0</v>
      </c>
    </row>
    <row r="41" spans="1:6" s="52" customFormat="1" ht="14.25" customHeight="1">
      <c r="A41" s="48" t="s">
        <v>66</v>
      </c>
      <c r="B41" s="49">
        <v>150</v>
      </c>
      <c r="C41" s="50">
        <v>520</v>
      </c>
      <c r="D41" s="51"/>
      <c r="E41" s="16">
        <f t="shared" si="4"/>
        <v>0</v>
      </c>
      <c r="F41" s="23">
        <f t="shared" si="5"/>
        <v>0</v>
      </c>
    </row>
    <row r="42" spans="1:6" s="52" customFormat="1" ht="14.25" customHeight="1">
      <c r="A42" s="48" t="s">
        <v>64</v>
      </c>
      <c r="B42" s="49">
        <v>150</v>
      </c>
      <c r="C42" s="50">
        <v>510</v>
      </c>
      <c r="D42" s="51"/>
      <c r="E42" s="16">
        <f t="shared" si="4"/>
        <v>0</v>
      </c>
      <c r="F42" s="23">
        <f t="shared" si="5"/>
        <v>0</v>
      </c>
    </row>
    <row r="43" spans="1:6" s="52" customFormat="1" ht="15" customHeight="1">
      <c r="A43" s="48" t="s">
        <v>126</v>
      </c>
      <c r="B43" s="49">
        <v>150</v>
      </c>
      <c r="C43" s="50">
        <v>580</v>
      </c>
      <c r="D43" s="51"/>
      <c r="E43" s="16">
        <f t="shared" si="4"/>
        <v>0</v>
      </c>
      <c r="F43" s="23">
        <f t="shared" si="5"/>
        <v>0</v>
      </c>
    </row>
    <row r="44" spans="1:6" s="52" customFormat="1" ht="14.25" customHeight="1">
      <c r="A44" s="48" t="s">
        <v>125</v>
      </c>
      <c r="B44" s="49">
        <v>150</v>
      </c>
      <c r="C44" s="50">
        <v>580</v>
      </c>
      <c r="D44" s="51"/>
      <c r="E44" s="16">
        <f t="shared" si="4"/>
        <v>0</v>
      </c>
      <c r="F44" s="23">
        <f t="shared" si="5"/>
        <v>0</v>
      </c>
    </row>
    <row r="45" spans="1:6" s="52" customFormat="1">
      <c r="A45" s="48" t="s">
        <v>67</v>
      </c>
      <c r="B45" s="49">
        <v>150</v>
      </c>
      <c r="C45" s="50">
        <v>510</v>
      </c>
      <c r="D45" s="51"/>
      <c r="E45" s="16">
        <f t="shared" si="4"/>
        <v>0</v>
      </c>
      <c r="F45" s="23">
        <f t="shared" si="5"/>
        <v>0</v>
      </c>
    </row>
    <row r="46" spans="1:6" s="52" customFormat="1">
      <c r="A46" s="48" t="s">
        <v>68</v>
      </c>
      <c r="B46" s="49">
        <v>150</v>
      </c>
      <c r="C46" s="50">
        <v>520</v>
      </c>
      <c r="D46" s="51"/>
      <c r="E46" s="16">
        <f t="shared" si="4"/>
        <v>0</v>
      </c>
      <c r="F46" s="23">
        <f t="shared" si="5"/>
        <v>0</v>
      </c>
    </row>
    <row r="47" spans="1:6" s="52" customFormat="1" ht="14.25" customHeight="1">
      <c r="A47" s="48" t="s">
        <v>69</v>
      </c>
      <c r="B47" s="49">
        <v>150</v>
      </c>
      <c r="C47" s="50">
        <v>480</v>
      </c>
      <c r="D47" s="51"/>
      <c r="E47" s="16">
        <f t="shared" si="4"/>
        <v>0</v>
      </c>
      <c r="F47" s="23">
        <f t="shared" si="5"/>
        <v>0</v>
      </c>
    </row>
    <row r="48" spans="1:6" s="52" customFormat="1">
      <c r="A48" s="48" t="s">
        <v>65</v>
      </c>
      <c r="B48" s="49">
        <v>150</v>
      </c>
      <c r="C48" s="50">
        <v>480</v>
      </c>
      <c r="D48" s="51"/>
      <c r="E48" s="16">
        <f t="shared" si="4"/>
        <v>0</v>
      </c>
      <c r="F48" s="23">
        <f t="shared" si="5"/>
        <v>0</v>
      </c>
    </row>
    <row r="49" spans="1:6" s="52" customFormat="1" ht="14.25" customHeight="1">
      <c r="A49" s="48" t="s">
        <v>70</v>
      </c>
      <c r="B49" s="49">
        <v>150</v>
      </c>
      <c r="C49" s="50">
        <v>440</v>
      </c>
      <c r="D49" s="51"/>
      <c r="E49" s="16">
        <f t="shared" si="4"/>
        <v>0</v>
      </c>
      <c r="F49" s="23">
        <f t="shared" si="5"/>
        <v>0</v>
      </c>
    </row>
    <row r="50" spans="1:6" s="52" customFormat="1" ht="14.25" customHeight="1">
      <c r="A50" s="48" t="s">
        <v>71</v>
      </c>
      <c r="B50" s="49">
        <v>150</v>
      </c>
      <c r="C50" s="50">
        <v>520</v>
      </c>
      <c r="D50" s="51"/>
      <c r="E50" s="16">
        <f t="shared" si="4"/>
        <v>0</v>
      </c>
      <c r="F50" s="23">
        <f t="shared" si="5"/>
        <v>0</v>
      </c>
    </row>
    <row r="51" spans="1:6" s="52" customFormat="1" ht="14.25" customHeight="1">
      <c r="A51" s="48" t="s">
        <v>128</v>
      </c>
      <c r="B51" s="49">
        <v>150</v>
      </c>
      <c r="C51" s="50">
        <v>580</v>
      </c>
      <c r="D51" s="51"/>
      <c r="E51" s="16">
        <f t="shared" si="4"/>
        <v>0</v>
      </c>
      <c r="F51" s="23">
        <f t="shared" si="5"/>
        <v>0</v>
      </c>
    </row>
    <row r="52" spans="1:6" s="52" customFormat="1" ht="14.25" customHeight="1">
      <c r="A52" s="48" t="s">
        <v>72</v>
      </c>
      <c r="B52" s="49">
        <v>150</v>
      </c>
      <c r="C52" s="50">
        <v>540</v>
      </c>
      <c r="D52" s="51"/>
      <c r="E52" s="16">
        <f t="shared" si="4"/>
        <v>0</v>
      </c>
      <c r="F52" s="23">
        <f t="shared" si="5"/>
        <v>0</v>
      </c>
    </row>
    <row r="53" spans="1:6" s="52" customFormat="1">
      <c r="A53" s="48" t="s">
        <v>73</v>
      </c>
      <c r="B53" s="49">
        <v>150</v>
      </c>
      <c r="C53" s="50">
        <v>440</v>
      </c>
      <c r="D53" s="51"/>
      <c r="E53" s="16">
        <f t="shared" si="4"/>
        <v>0</v>
      </c>
      <c r="F53" s="23">
        <f t="shared" si="5"/>
        <v>0</v>
      </c>
    </row>
    <row r="54" spans="1:6" s="52" customFormat="1" ht="14.25" customHeight="1">
      <c r="A54" s="48" t="s">
        <v>74</v>
      </c>
      <c r="B54" s="49">
        <v>150</v>
      </c>
      <c r="C54" s="50">
        <v>440</v>
      </c>
      <c r="D54" s="51"/>
      <c r="E54" s="16">
        <f t="shared" si="4"/>
        <v>0</v>
      </c>
      <c r="F54" s="23">
        <f t="shared" si="5"/>
        <v>0</v>
      </c>
    </row>
    <row r="55" spans="1:6" s="52" customFormat="1" ht="14.25" customHeight="1">
      <c r="A55" s="48" t="s">
        <v>159</v>
      </c>
      <c r="B55" s="49">
        <v>150</v>
      </c>
      <c r="C55" s="50">
        <v>440</v>
      </c>
      <c r="D55" s="51"/>
      <c r="E55" s="16"/>
      <c r="F55" s="23">
        <f t="shared" si="5"/>
        <v>0</v>
      </c>
    </row>
    <row r="56" spans="1:6" s="52" customFormat="1" ht="14.25" customHeight="1">
      <c r="A56" s="48" t="s">
        <v>129</v>
      </c>
      <c r="B56" s="49">
        <v>150</v>
      </c>
      <c r="C56" s="50">
        <v>420</v>
      </c>
      <c r="D56" s="51"/>
      <c r="E56" s="16">
        <f t="shared" si="4"/>
        <v>0</v>
      </c>
      <c r="F56" s="23">
        <f t="shared" si="5"/>
        <v>0</v>
      </c>
    </row>
    <row r="57" spans="1:6" s="52" customFormat="1" ht="14.25" customHeight="1">
      <c r="A57" s="48" t="s">
        <v>158</v>
      </c>
      <c r="B57" s="49">
        <v>150</v>
      </c>
      <c r="C57" s="50">
        <v>410</v>
      </c>
      <c r="D57" s="51"/>
      <c r="E57" s="16">
        <f t="shared" si="4"/>
        <v>0</v>
      </c>
      <c r="F57" s="23">
        <f t="shared" si="5"/>
        <v>0</v>
      </c>
    </row>
    <row r="58" spans="1:6" s="52" customFormat="1" ht="14.25" customHeight="1">
      <c r="A58" s="48" t="s">
        <v>75</v>
      </c>
      <c r="B58" s="49">
        <v>150</v>
      </c>
      <c r="C58" s="50">
        <v>440</v>
      </c>
      <c r="D58" s="51"/>
      <c r="E58" s="16">
        <f t="shared" si="4"/>
        <v>0</v>
      </c>
      <c r="F58" s="23">
        <f t="shared" si="5"/>
        <v>0</v>
      </c>
    </row>
    <row r="59" spans="1:6" ht="14.25" customHeight="1">
      <c r="A59" s="33" t="s">
        <v>4</v>
      </c>
      <c r="B59" s="34"/>
      <c r="C59" s="34"/>
      <c r="D59" s="34"/>
      <c r="E59" s="34"/>
      <c r="F59" s="34"/>
    </row>
    <row r="60" spans="1:6" ht="14.25" customHeight="1">
      <c r="A60" s="17" t="s">
        <v>76</v>
      </c>
      <c r="B60" s="21">
        <v>100</v>
      </c>
      <c r="C60" s="23">
        <v>540</v>
      </c>
      <c r="D60" s="16"/>
      <c r="E60" s="16">
        <f t="shared" ref="E60:E65" si="6">B60*D60</f>
        <v>0</v>
      </c>
      <c r="F60" s="23">
        <f t="shared" ref="F60:F65" si="7">C60*D60</f>
        <v>0</v>
      </c>
    </row>
    <row r="61" spans="1:6" ht="14.25" customHeight="1">
      <c r="A61" s="17" t="s">
        <v>16</v>
      </c>
      <c r="B61" s="21">
        <v>100</v>
      </c>
      <c r="C61" s="23">
        <v>470</v>
      </c>
      <c r="D61" s="16"/>
      <c r="E61" s="16">
        <f t="shared" si="6"/>
        <v>0</v>
      </c>
      <c r="F61" s="23">
        <f t="shared" si="7"/>
        <v>0</v>
      </c>
    </row>
    <row r="62" spans="1:6" ht="14.25" customHeight="1">
      <c r="A62" s="17" t="s">
        <v>77</v>
      </c>
      <c r="B62" s="21">
        <v>50</v>
      </c>
      <c r="C62" s="23">
        <v>140</v>
      </c>
      <c r="D62" s="16"/>
      <c r="E62" s="16">
        <f t="shared" si="6"/>
        <v>0</v>
      </c>
      <c r="F62" s="23">
        <f t="shared" si="7"/>
        <v>0</v>
      </c>
    </row>
    <row r="63" spans="1:6" ht="14.25" customHeight="1">
      <c r="A63" s="17" t="s">
        <v>78</v>
      </c>
      <c r="B63" s="21">
        <v>160</v>
      </c>
      <c r="C63" s="23">
        <v>570</v>
      </c>
      <c r="D63" s="16"/>
      <c r="E63" s="16">
        <f t="shared" si="6"/>
        <v>0</v>
      </c>
      <c r="F63" s="23">
        <f t="shared" si="7"/>
        <v>0</v>
      </c>
    </row>
    <row r="64" spans="1:6" ht="14.25" customHeight="1">
      <c r="A64" s="17" t="s">
        <v>160</v>
      </c>
      <c r="B64" s="21">
        <v>250</v>
      </c>
      <c r="C64" s="23">
        <v>600</v>
      </c>
      <c r="D64" s="16"/>
      <c r="E64" s="16">
        <f t="shared" si="6"/>
        <v>0</v>
      </c>
      <c r="F64" s="23">
        <f t="shared" si="7"/>
        <v>0</v>
      </c>
    </row>
    <row r="65" spans="1:6" ht="14.25" customHeight="1">
      <c r="A65" s="17" t="s">
        <v>79</v>
      </c>
      <c r="B65" s="21">
        <v>400</v>
      </c>
      <c r="C65" s="23">
        <v>920</v>
      </c>
      <c r="D65" s="16"/>
      <c r="E65" s="16">
        <f t="shared" si="6"/>
        <v>0</v>
      </c>
      <c r="F65" s="23">
        <f t="shared" si="7"/>
        <v>0</v>
      </c>
    </row>
    <row r="66" spans="1:6" ht="14.25" customHeight="1">
      <c r="A66" s="33" t="s">
        <v>80</v>
      </c>
      <c r="B66" s="34"/>
      <c r="C66" s="34"/>
      <c r="D66" s="34"/>
      <c r="E66" s="34"/>
      <c r="F66" s="34"/>
    </row>
    <row r="67" spans="1:6" ht="14.25" customHeight="1">
      <c r="A67" s="33" t="s">
        <v>81</v>
      </c>
      <c r="B67" s="34"/>
      <c r="C67" s="34"/>
      <c r="D67" s="34"/>
      <c r="E67" s="34"/>
      <c r="F67" s="34"/>
    </row>
    <row r="68" spans="1:6" ht="14.25" customHeight="1">
      <c r="A68" s="17" t="s">
        <v>82</v>
      </c>
      <c r="B68" s="54">
        <v>1000</v>
      </c>
      <c r="C68" s="25">
        <v>6800</v>
      </c>
      <c r="D68" s="16"/>
      <c r="E68" s="16">
        <f t="shared" ref="E68:E83" si="8">B68*D68</f>
        <v>0</v>
      </c>
      <c r="F68" s="23">
        <f t="shared" ref="F68:F83" si="9">C68*D68</f>
        <v>0</v>
      </c>
    </row>
    <row r="69" spans="1:6" ht="14.25" customHeight="1">
      <c r="A69" s="26" t="s">
        <v>83</v>
      </c>
      <c r="B69" s="54">
        <v>1000</v>
      </c>
      <c r="C69" s="25">
        <v>4000</v>
      </c>
      <c r="D69" s="16"/>
      <c r="E69" s="16">
        <f t="shared" si="8"/>
        <v>0</v>
      </c>
      <c r="F69" s="23">
        <f t="shared" si="9"/>
        <v>0</v>
      </c>
    </row>
    <row r="70" spans="1:6" ht="14.25" customHeight="1">
      <c r="A70" s="26" t="s">
        <v>91</v>
      </c>
      <c r="B70" s="54">
        <v>1000</v>
      </c>
      <c r="C70" s="25">
        <v>5300</v>
      </c>
      <c r="D70" s="16"/>
      <c r="E70" s="16">
        <f t="shared" si="8"/>
        <v>0</v>
      </c>
      <c r="F70" s="23">
        <f t="shared" si="9"/>
        <v>0</v>
      </c>
    </row>
    <row r="71" spans="1:6" ht="14.25" customHeight="1">
      <c r="A71" s="26" t="s">
        <v>163</v>
      </c>
      <c r="B71" s="56">
        <v>1000</v>
      </c>
      <c r="C71" s="25">
        <v>4500</v>
      </c>
      <c r="D71" s="16"/>
      <c r="E71" s="16"/>
      <c r="F71" s="23"/>
    </row>
    <row r="72" spans="1:6" ht="14.25" customHeight="1">
      <c r="A72" s="26" t="s">
        <v>92</v>
      </c>
      <c r="B72" s="54">
        <v>1000</v>
      </c>
      <c r="C72" s="25">
        <v>4500</v>
      </c>
      <c r="D72" s="16"/>
      <c r="E72" s="16">
        <f t="shared" si="8"/>
        <v>0</v>
      </c>
      <c r="F72" s="23">
        <f t="shared" si="9"/>
        <v>0</v>
      </c>
    </row>
    <row r="73" spans="1:6" ht="14.25" customHeight="1">
      <c r="A73" s="26" t="s">
        <v>161</v>
      </c>
      <c r="B73" s="56">
        <v>1000</v>
      </c>
      <c r="C73" s="25">
        <v>2500</v>
      </c>
      <c r="D73" s="16"/>
      <c r="E73" s="16">
        <f t="shared" si="8"/>
        <v>0</v>
      </c>
      <c r="F73" s="23">
        <f t="shared" si="9"/>
        <v>0</v>
      </c>
    </row>
    <row r="74" spans="1:6" ht="14.25" customHeight="1">
      <c r="A74" s="26" t="s">
        <v>84</v>
      </c>
      <c r="B74" s="54">
        <v>1000</v>
      </c>
      <c r="C74" s="25">
        <v>2000</v>
      </c>
      <c r="D74" s="16"/>
      <c r="E74" s="16">
        <f t="shared" si="8"/>
        <v>0</v>
      </c>
      <c r="F74" s="23">
        <f t="shared" si="9"/>
        <v>0</v>
      </c>
    </row>
    <row r="75" spans="1:6" ht="14.25" customHeight="1">
      <c r="A75" s="26" t="s">
        <v>162</v>
      </c>
      <c r="B75" s="56">
        <v>1000</v>
      </c>
      <c r="C75" s="25">
        <v>1500</v>
      </c>
      <c r="D75" s="16"/>
      <c r="E75" s="16">
        <f t="shared" si="8"/>
        <v>0</v>
      </c>
      <c r="F75" s="23">
        <f t="shared" si="9"/>
        <v>0</v>
      </c>
    </row>
    <row r="76" spans="1:6" ht="14.25" customHeight="1">
      <c r="A76" s="39" t="s">
        <v>137</v>
      </c>
      <c r="B76" s="45">
        <v>1000</v>
      </c>
      <c r="C76" s="46">
        <v>2900</v>
      </c>
      <c r="D76" s="16"/>
      <c r="E76" s="16">
        <f t="shared" si="8"/>
        <v>0</v>
      </c>
      <c r="F76" s="23">
        <f t="shared" si="9"/>
        <v>0</v>
      </c>
    </row>
    <row r="77" spans="1:6" ht="14.25" customHeight="1">
      <c r="A77" s="17" t="s">
        <v>93</v>
      </c>
      <c r="B77" s="54">
        <v>1000</v>
      </c>
      <c r="C77" s="24">
        <v>4900</v>
      </c>
      <c r="D77" s="16"/>
      <c r="E77" s="16">
        <f t="shared" si="8"/>
        <v>0</v>
      </c>
      <c r="F77" s="23">
        <f t="shared" si="9"/>
        <v>0</v>
      </c>
    </row>
    <row r="78" spans="1:6" ht="14.25" customHeight="1">
      <c r="A78" s="17" t="s">
        <v>85</v>
      </c>
      <c r="B78" s="54">
        <v>1000</v>
      </c>
      <c r="C78" s="25">
        <v>3800</v>
      </c>
      <c r="D78" s="16"/>
      <c r="E78" s="16">
        <f t="shared" si="8"/>
        <v>0</v>
      </c>
      <c r="F78" s="23">
        <f t="shared" si="9"/>
        <v>0</v>
      </c>
    </row>
    <row r="79" spans="1:6" ht="14.25" customHeight="1">
      <c r="A79" s="17" t="s">
        <v>86</v>
      </c>
      <c r="B79" s="54">
        <v>1000</v>
      </c>
      <c r="C79" s="23">
        <v>4900</v>
      </c>
      <c r="D79" s="16"/>
      <c r="E79" s="16">
        <f t="shared" si="8"/>
        <v>0</v>
      </c>
      <c r="F79" s="23">
        <f t="shared" si="9"/>
        <v>0</v>
      </c>
    </row>
    <row r="80" spans="1:6" ht="14.25" customHeight="1">
      <c r="A80" s="17" t="s">
        <v>87</v>
      </c>
      <c r="B80" s="54">
        <v>1000</v>
      </c>
      <c r="C80" s="24">
        <v>3500</v>
      </c>
      <c r="D80" s="16"/>
      <c r="E80" s="16">
        <f t="shared" si="8"/>
        <v>0</v>
      </c>
      <c r="F80" s="23">
        <f t="shared" si="9"/>
        <v>0</v>
      </c>
    </row>
    <row r="81" spans="1:6" ht="14.25" customHeight="1">
      <c r="A81" s="17" t="s">
        <v>88</v>
      </c>
      <c r="B81" s="54">
        <v>1000</v>
      </c>
      <c r="C81" s="23">
        <v>2900</v>
      </c>
      <c r="D81" s="16"/>
      <c r="E81" s="16">
        <f t="shared" si="8"/>
        <v>0</v>
      </c>
      <c r="F81" s="23">
        <f t="shared" si="9"/>
        <v>0</v>
      </c>
    </row>
    <row r="82" spans="1:6" ht="14.25" customHeight="1">
      <c r="A82" s="17" t="s">
        <v>89</v>
      </c>
      <c r="B82" s="54">
        <v>1000</v>
      </c>
      <c r="C82" s="27">
        <v>3500</v>
      </c>
      <c r="D82" s="16"/>
      <c r="E82" s="16">
        <f t="shared" si="8"/>
        <v>0</v>
      </c>
      <c r="F82" s="23">
        <f t="shared" si="9"/>
        <v>0</v>
      </c>
    </row>
    <row r="83" spans="1:6" s="4" customFormat="1" ht="14.25" customHeight="1">
      <c r="A83" s="17" t="s">
        <v>90</v>
      </c>
      <c r="B83" s="54">
        <v>1000</v>
      </c>
      <c r="C83" s="23">
        <v>3000</v>
      </c>
      <c r="D83" s="16"/>
      <c r="E83" s="16">
        <f t="shared" si="8"/>
        <v>0</v>
      </c>
      <c r="F83" s="23">
        <f t="shared" si="9"/>
        <v>0</v>
      </c>
    </row>
    <row r="84" spans="1:6" s="4" customFormat="1" ht="14.25" customHeight="1">
      <c r="A84" s="33" t="s">
        <v>5</v>
      </c>
      <c r="B84" s="34"/>
      <c r="C84" s="34"/>
      <c r="D84" s="34"/>
      <c r="E84" s="34"/>
      <c r="F84" s="34"/>
    </row>
    <row r="85" spans="1:6" s="4" customFormat="1" ht="14.25" customHeight="1">
      <c r="A85" s="55" t="s">
        <v>164</v>
      </c>
      <c r="B85" s="19">
        <v>1500</v>
      </c>
      <c r="C85" s="20">
        <v>5500</v>
      </c>
      <c r="D85" s="16"/>
      <c r="E85" s="16">
        <f t="shared" ref="E85:E91" si="10">B85*D85</f>
        <v>0</v>
      </c>
      <c r="F85" s="23">
        <f t="shared" ref="F85:F95" si="11">C85*D85</f>
        <v>0</v>
      </c>
    </row>
    <row r="86" spans="1:6" ht="14.25" customHeight="1">
      <c r="A86" s="17" t="s">
        <v>21</v>
      </c>
      <c r="B86" s="21">
        <v>170</v>
      </c>
      <c r="C86" s="23">
        <v>650</v>
      </c>
      <c r="D86" s="16"/>
      <c r="E86" s="16">
        <f t="shared" si="10"/>
        <v>0</v>
      </c>
      <c r="F86" s="23">
        <f t="shared" si="11"/>
        <v>0</v>
      </c>
    </row>
    <row r="87" spans="1:6" ht="14.25" customHeight="1">
      <c r="A87" s="17" t="s">
        <v>23</v>
      </c>
      <c r="B87" s="21">
        <v>170</v>
      </c>
      <c r="C87" s="23">
        <v>750</v>
      </c>
      <c r="D87" s="16"/>
      <c r="E87" s="16">
        <f t="shared" si="10"/>
        <v>0</v>
      </c>
      <c r="F87" s="23">
        <f t="shared" si="11"/>
        <v>0</v>
      </c>
    </row>
    <row r="88" spans="1:6" s="52" customFormat="1" ht="14.25" customHeight="1">
      <c r="A88" s="48" t="s">
        <v>45</v>
      </c>
      <c r="B88" s="49">
        <v>170</v>
      </c>
      <c r="C88" s="50">
        <v>480</v>
      </c>
      <c r="D88" s="51"/>
      <c r="E88" s="16">
        <f t="shared" si="10"/>
        <v>0</v>
      </c>
      <c r="F88" s="23">
        <f t="shared" si="11"/>
        <v>0</v>
      </c>
    </row>
    <row r="89" spans="1:6" s="52" customFormat="1" ht="14.25" customHeight="1">
      <c r="A89" s="48" t="s">
        <v>25</v>
      </c>
      <c r="B89" s="49">
        <v>170</v>
      </c>
      <c r="C89" s="50">
        <v>550</v>
      </c>
      <c r="D89" s="51"/>
      <c r="E89" s="16">
        <f t="shared" si="10"/>
        <v>0</v>
      </c>
      <c r="F89" s="23">
        <f t="shared" si="11"/>
        <v>0</v>
      </c>
    </row>
    <row r="90" spans="1:6" s="52" customFormat="1" ht="14.25" customHeight="1">
      <c r="A90" s="48" t="s">
        <v>19</v>
      </c>
      <c r="B90" s="49">
        <v>170</v>
      </c>
      <c r="C90" s="50">
        <v>550</v>
      </c>
      <c r="D90" s="51"/>
      <c r="E90" s="16">
        <f t="shared" si="10"/>
        <v>0</v>
      </c>
      <c r="F90" s="23">
        <f t="shared" si="11"/>
        <v>0</v>
      </c>
    </row>
    <row r="91" spans="1:6" s="52" customFormat="1" ht="14.25" customHeight="1">
      <c r="A91" s="48" t="s">
        <v>18</v>
      </c>
      <c r="B91" s="49">
        <v>170</v>
      </c>
      <c r="C91" s="50">
        <v>600</v>
      </c>
      <c r="D91" s="51"/>
      <c r="E91" s="16">
        <f t="shared" si="10"/>
        <v>0</v>
      </c>
      <c r="F91" s="23">
        <f t="shared" si="11"/>
        <v>0</v>
      </c>
    </row>
    <row r="92" spans="1:6" ht="14.25" customHeight="1">
      <c r="A92" s="57" t="s">
        <v>22</v>
      </c>
      <c r="B92" s="58">
        <v>170</v>
      </c>
      <c r="C92" s="59">
        <v>1190</v>
      </c>
      <c r="D92" s="60"/>
      <c r="E92" s="60">
        <f>B92*D92</f>
        <v>0</v>
      </c>
      <c r="F92" s="59">
        <f>C92*D92</f>
        <v>0</v>
      </c>
    </row>
    <row r="93" spans="1:6" s="52" customFormat="1" ht="14.25" customHeight="1">
      <c r="A93" s="61" t="s">
        <v>145</v>
      </c>
      <c r="B93" s="58">
        <v>170</v>
      </c>
      <c r="C93" s="59">
        <v>1190</v>
      </c>
      <c r="D93" s="60"/>
      <c r="E93" s="60">
        <f>B93*D93</f>
        <v>0</v>
      </c>
      <c r="F93" s="59">
        <f>C93*D93</f>
        <v>0</v>
      </c>
    </row>
    <row r="94" spans="1:6" s="52" customFormat="1" ht="14.25" customHeight="1">
      <c r="A94" s="39" t="s">
        <v>24</v>
      </c>
      <c r="B94" s="40">
        <v>170</v>
      </c>
      <c r="C94" s="41">
        <v>920</v>
      </c>
      <c r="D94" s="42"/>
      <c r="E94" s="42">
        <f>B94*D94</f>
        <v>0</v>
      </c>
      <c r="F94" s="41">
        <f>C94*D94</f>
        <v>0</v>
      </c>
    </row>
    <row r="95" spans="1:6" s="52" customFormat="1" ht="14.25" customHeight="1">
      <c r="A95" s="57" t="s">
        <v>37</v>
      </c>
      <c r="B95" s="58">
        <v>120</v>
      </c>
      <c r="C95" s="59">
        <v>1200</v>
      </c>
      <c r="D95" s="60"/>
      <c r="E95" s="60">
        <f>B95*D95</f>
        <v>0</v>
      </c>
      <c r="F95" s="59">
        <f t="shared" si="11"/>
        <v>0</v>
      </c>
    </row>
    <row r="96" spans="1:6" ht="14.25" customHeight="1">
      <c r="A96" s="33" t="s">
        <v>94</v>
      </c>
      <c r="B96" s="34"/>
      <c r="C96" s="34"/>
      <c r="D96" s="34"/>
      <c r="E96" s="34"/>
      <c r="F96" s="34"/>
    </row>
    <row r="97" spans="1:6" s="52" customFormat="1" ht="14.25" customHeight="1">
      <c r="A97" s="48" t="s">
        <v>98</v>
      </c>
      <c r="B97" s="49">
        <v>220</v>
      </c>
      <c r="C97" s="53">
        <v>1250</v>
      </c>
      <c r="D97" s="51"/>
      <c r="E97" s="16">
        <f t="shared" ref="E97:E105" si="12">B97*D97</f>
        <v>0</v>
      </c>
      <c r="F97" s="23">
        <f t="shared" ref="F97:F105" si="13">C97*D97</f>
        <v>0</v>
      </c>
    </row>
    <row r="98" spans="1:6" ht="14.25" customHeight="1">
      <c r="A98" s="17" t="s">
        <v>99</v>
      </c>
      <c r="B98" s="54">
        <v>300</v>
      </c>
      <c r="C98" s="25">
        <v>1180</v>
      </c>
      <c r="D98" s="16"/>
      <c r="E98" s="16">
        <f t="shared" si="12"/>
        <v>0</v>
      </c>
      <c r="F98" s="23">
        <f t="shared" si="13"/>
        <v>0</v>
      </c>
    </row>
    <row r="99" spans="1:6" ht="14.25" customHeight="1">
      <c r="A99" s="17" t="s">
        <v>100</v>
      </c>
      <c r="B99" s="54">
        <v>300</v>
      </c>
      <c r="C99" s="25">
        <v>1180</v>
      </c>
      <c r="D99" s="16"/>
      <c r="E99" s="16">
        <f t="shared" si="12"/>
        <v>0</v>
      </c>
      <c r="F99" s="23">
        <f t="shared" si="13"/>
        <v>0</v>
      </c>
    </row>
    <row r="100" spans="1:6" ht="14.25" customHeight="1">
      <c r="A100" s="17" t="s">
        <v>165</v>
      </c>
      <c r="B100" s="21">
        <v>300</v>
      </c>
      <c r="C100" s="24">
        <v>850</v>
      </c>
      <c r="D100" s="16"/>
      <c r="E100" s="16">
        <f t="shared" si="12"/>
        <v>0</v>
      </c>
      <c r="F100" s="23">
        <f t="shared" si="13"/>
        <v>0</v>
      </c>
    </row>
    <row r="101" spans="1:6" ht="14.25" customHeight="1">
      <c r="A101" s="39" t="s">
        <v>130</v>
      </c>
      <c r="B101" s="21">
        <v>200</v>
      </c>
      <c r="C101" s="46">
        <v>970</v>
      </c>
      <c r="D101" s="16"/>
      <c r="E101" s="16">
        <f t="shared" si="12"/>
        <v>0</v>
      </c>
      <c r="F101" s="23">
        <f t="shared" si="13"/>
        <v>0</v>
      </c>
    </row>
    <row r="102" spans="1:6" ht="14.25" customHeight="1">
      <c r="A102" s="39" t="s">
        <v>131</v>
      </c>
      <c r="B102" s="21">
        <v>200</v>
      </c>
      <c r="C102" s="46">
        <v>720</v>
      </c>
      <c r="D102" s="16"/>
      <c r="E102" s="16">
        <f t="shared" si="12"/>
        <v>0</v>
      </c>
      <c r="F102" s="23">
        <f t="shared" si="13"/>
        <v>0</v>
      </c>
    </row>
    <row r="103" spans="1:6" ht="14.25" customHeight="1">
      <c r="A103" s="17" t="s">
        <v>95</v>
      </c>
      <c r="B103" s="21">
        <v>230</v>
      </c>
      <c r="C103" s="24">
        <v>1100</v>
      </c>
      <c r="D103" s="16"/>
      <c r="E103" s="16">
        <f t="shared" si="12"/>
        <v>0</v>
      </c>
      <c r="F103" s="23">
        <f t="shared" si="13"/>
        <v>0</v>
      </c>
    </row>
    <row r="104" spans="1:6" ht="14.25" customHeight="1">
      <c r="A104" s="17" t="s">
        <v>96</v>
      </c>
      <c r="B104" s="21">
        <v>250</v>
      </c>
      <c r="C104" s="24">
        <v>850</v>
      </c>
      <c r="D104" s="16"/>
      <c r="E104" s="16">
        <f t="shared" si="12"/>
        <v>0</v>
      </c>
      <c r="F104" s="23">
        <f t="shared" si="13"/>
        <v>0</v>
      </c>
    </row>
    <row r="105" spans="1:6" ht="14.25" customHeight="1">
      <c r="A105" s="17" t="s">
        <v>97</v>
      </c>
      <c r="B105" s="21">
        <v>250</v>
      </c>
      <c r="C105" s="24">
        <v>750</v>
      </c>
      <c r="D105" s="16"/>
      <c r="E105" s="16">
        <f t="shared" si="12"/>
        <v>0</v>
      </c>
      <c r="F105" s="23">
        <f t="shared" si="13"/>
        <v>0</v>
      </c>
    </row>
    <row r="106" spans="1:6" ht="14.25" customHeight="1">
      <c r="A106" s="33" t="s">
        <v>101</v>
      </c>
      <c r="B106" s="34"/>
      <c r="C106" s="34"/>
      <c r="D106" s="34"/>
      <c r="E106" s="34"/>
      <c r="F106" s="34"/>
    </row>
    <row r="107" spans="1:6" ht="14.25" customHeight="1">
      <c r="A107" s="17" t="s">
        <v>102</v>
      </c>
      <c r="B107" s="54">
        <v>150</v>
      </c>
      <c r="C107" s="23">
        <v>540</v>
      </c>
      <c r="D107" s="16"/>
      <c r="E107" s="16">
        <f t="shared" ref="E107:E112" si="14">B107*D107</f>
        <v>0</v>
      </c>
      <c r="F107" s="23">
        <f t="shared" ref="F107:F112" si="15">C107*D107</f>
        <v>0</v>
      </c>
    </row>
    <row r="108" spans="1:6" ht="14.25" customHeight="1">
      <c r="A108" s="17" t="s">
        <v>166</v>
      </c>
      <c r="B108" s="56">
        <v>150</v>
      </c>
      <c r="C108" s="23">
        <v>350</v>
      </c>
      <c r="D108" s="16"/>
      <c r="E108" s="16">
        <f t="shared" si="14"/>
        <v>0</v>
      </c>
      <c r="F108" s="23">
        <f t="shared" si="15"/>
        <v>0</v>
      </c>
    </row>
    <row r="109" spans="1:6" ht="14.25" customHeight="1">
      <c r="A109" s="18" t="s">
        <v>103</v>
      </c>
      <c r="B109" s="54">
        <v>150</v>
      </c>
      <c r="C109" s="23">
        <v>390</v>
      </c>
      <c r="D109" s="16"/>
      <c r="E109" s="16">
        <f t="shared" si="14"/>
        <v>0</v>
      </c>
      <c r="F109" s="23">
        <f t="shared" si="15"/>
        <v>0</v>
      </c>
    </row>
    <row r="110" spans="1:6" ht="14.25" customHeight="1">
      <c r="A110" s="17" t="s">
        <v>104</v>
      </c>
      <c r="B110" s="28">
        <v>150</v>
      </c>
      <c r="C110" s="23">
        <v>290</v>
      </c>
      <c r="D110" s="16"/>
      <c r="E110" s="16">
        <f t="shared" si="14"/>
        <v>0</v>
      </c>
      <c r="F110" s="23">
        <f t="shared" si="15"/>
        <v>0</v>
      </c>
    </row>
    <row r="111" spans="1:6" ht="14.25" customHeight="1">
      <c r="A111" s="17" t="s">
        <v>167</v>
      </c>
      <c r="B111" s="28">
        <v>150</v>
      </c>
      <c r="C111" s="23">
        <v>350</v>
      </c>
      <c r="D111" s="16"/>
      <c r="E111" s="16">
        <f t="shared" si="14"/>
        <v>0</v>
      </c>
      <c r="F111" s="23">
        <f t="shared" si="15"/>
        <v>0</v>
      </c>
    </row>
    <row r="112" spans="1:6" ht="14.25" customHeight="1">
      <c r="A112" s="17" t="s">
        <v>105</v>
      </c>
      <c r="B112" s="21">
        <v>150</v>
      </c>
      <c r="C112" s="23">
        <v>290</v>
      </c>
      <c r="D112" s="16"/>
      <c r="E112" s="16">
        <f t="shared" si="14"/>
        <v>0</v>
      </c>
      <c r="F112" s="23">
        <f t="shared" si="15"/>
        <v>0</v>
      </c>
    </row>
    <row r="113" spans="1:6" ht="14.25" customHeight="1">
      <c r="A113" s="33" t="s">
        <v>31</v>
      </c>
      <c r="B113" s="34"/>
      <c r="C113" s="34"/>
      <c r="D113" s="34"/>
      <c r="E113" s="34"/>
      <c r="F113" s="34"/>
    </row>
    <row r="114" spans="1:6" ht="14.25" customHeight="1">
      <c r="A114" s="17" t="s">
        <v>106</v>
      </c>
      <c r="B114" s="21">
        <v>1000</v>
      </c>
      <c r="C114" s="23">
        <v>2800</v>
      </c>
      <c r="D114" s="16"/>
      <c r="E114" s="16">
        <f t="shared" ref="E114:E117" si="16">B114*D114</f>
        <v>0</v>
      </c>
      <c r="F114" s="23">
        <f t="shared" ref="F114:F117" si="17">C114*D114</f>
        <v>0</v>
      </c>
    </row>
    <row r="115" spans="1:6" ht="14.25" customHeight="1">
      <c r="A115" s="17" t="s">
        <v>168</v>
      </c>
      <c r="B115" s="21">
        <v>150</v>
      </c>
      <c r="C115" s="23">
        <v>810</v>
      </c>
      <c r="D115" s="16"/>
      <c r="E115" s="16">
        <f t="shared" si="16"/>
        <v>0</v>
      </c>
      <c r="F115" s="23">
        <f t="shared" si="17"/>
        <v>0</v>
      </c>
    </row>
    <row r="116" spans="1:6" ht="14.25" customHeight="1">
      <c r="A116" s="17" t="s">
        <v>132</v>
      </c>
      <c r="B116" s="21">
        <v>600</v>
      </c>
      <c r="C116" s="23">
        <v>3900</v>
      </c>
      <c r="D116" s="16"/>
      <c r="E116" s="16">
        <f t="shared" si="16"/>
        <v>0</v>
      </c>
      <c r="F116" s="23">
        <f t="shared" si="17"/>
        <v>0</v>
      </c>
    </row>
    <row r="117" spans="1:6" ht="14.25" customHeight="1">
      <c r="A117" s="17" t="s">
        <v>127</v>
      </c>
      <c r="B117" s="21">
        <v>1500</v>
      </c>
      <c r="C117" s="23">
        <v>1800</v>
      </c>
      <c r="D117" s="16"/>
      <c r="E117" s="16">
        <f t="shared" si="16"/>
        <v>0</v>
      </c>
      <c r="F117" s="23">
        <f t="shared" si="17"/>
        <v>0</v>
      </c>
    </row>
    <row r="118" spans="1:6" ht="14.25" customHeight="1">
      <c r="A118" s="33" t="s">
        <v>28</v>
      </c>
      <c r="B118" s="34"/>
      <c r="C118" s="34"/>
      <c r="D118" s="34"/>
      <c r="E118" s="34"/>
      <c r="F118" s="34"/>
    </row>
    <row r="119" spans="1:6" ht="14.25" customHeight="1">
      <c r="A119" s="17" t="s">
        <v>14</v>
      </c>
      <c r="B119" s="21">
        <v>110</v>
      </c>
      <c r="C119" s="23">
        <v>280</v>
      </c>
      <c r="D119" s="16"/>
      <c r="E119" s="16">
        <f t="shared" ref="E119:E122" si="18">B119*D119</f>
        <v>0</v>
      </c>
      <c r="F119" s="23">
        <f t="shared" ref="F119:F122" si="19">C119*D119</f>
        <v>0</v>
      </c>
    </row>
    <row r="120" spans="1:6" ht="14.25" customHeight="1">
      <c r="A120" s="17" t="s">
        <v>107</v>
      </c>
      <c r="B120" s="21">
        <v>100</v>
      </c>
      <c r="C120" s="23">
        <v>200</v>
      </c>
      <c r="D120" s="16"/>
      <c r="E120" s="16">
        <f t="shared" si="18"/>
        <v>0</v>
      </c>
      <c r="F120" s="23">
        <f t="shared" si="19"/>
        <v>0</v>
      </c>
    </row>
    <row r="121" spans="1:6" ht="14.25" customHeight="1">
      <c r="A121" s="17" t="s">
        <v>108</v>
      </c>
      <c r="B121" s="21">
        <v>100</v>
      </c>
      <c r="C121" s="23">
        <v>200</v>
      </c>
      <c r="D121" s="16"/>
      <c r="E121" s="16">
        <f t="shared" si="18"/>
        <v>0</v>
      </c>
      <c r="F121" s="23">
        <f t="shared" si="19"/>
        <v>0</v>
      </c>
    </row>
    <row r="122" spans="1:6">
      <c r="A122" s="17" t="s">
        <v>109</v>
      </c>
      <c r="B122" s="21">
        <v>100</v>
      </c>
      <c r="C122" s="23">
        <v>200</v>
      </c>
      <c r="D122" s="16"/>
      <c r="E122" s="16">
        <f t="shared" si="18"/>
        <v>0</v>
      </c>
      <c r="F122" s="23">
        <f t="shared" si="19"/>
        <v>0</v>
      </c>
    </row>
    <row r="123" spans="1:6" ht="14.25" customHeight="1">
      <c r="A123" s="33" t="s">
        <v>29</v>
      </c>
      <c r="B123" s="34"/>
      <c r="C123" s="34"/>
      <c r="D123" s="34"/>
      <c r="E123" s="34"/>
      <c r="F123" s="34"/>
    </row>
    <row r="124" spans="1:6" ht="14.25" customHeight="1">
      <c r="A124" s="17" t="s">
        <v>30</v>
      </c>
      <c r="B124" s="21">
        <v>50</v>
      </c>
      <c r="C124" s="23">
        <v>150</v>
      </c>
      <c r="D124" s="16"/>
      <c r="E124" s="16">
        <f t="shared" ref="E124:E131" si="20">B124*D124</f>
        <v>0</v>
      </c>
      <c r="F124" s="23">
        <f t="shared" ref="F124:F131" si="21">C124*D124</f>
        <v>0</v>
      </c>
    </row>
    <row r="125" spans="1:6" ht="14.25" customHeight="1">
      <c r="A125" s="17" t="s">
        <v>15</v>
      </c>
      <c r="B125" s="21">
        <v>50</v>
      </c>
      <c r="C125" s="23">
        <v>150</v>
      </c>
      <c r="D125" s="16"/>
      <c r="E125" s="16">
        <f t="shared" si="20"/>
        <v>0</v>
      </c>
      <c r="F125" s="23">
        <f t="shared" si="21"/>
        <v>0</v>
      </c>
    </row>
    <row r="126" spans="1:6" ht="14.25" customHeight="1">
      <c r="A126" s="17" t="s">
        <v>110</v>
      </c>
      <c r="B126" s="21">
        <v>50</v>
      </c>
      <c r="C126" s="23">
        <v>150</v>
      </c>
      <c r="D126" s="16"/>
      <c r="E126" s="16">
        <f t="shared" si="20"/>
        <v>0</v>
      </c>
      <c r="F126" s="23">
        <f t="shared" si="21"/>
        <v>0</v>
      </c>
    </row>
    <row r="127" spans="1:6" ht="14.25" customHeight="1">
      <c r="A127" s="17" t="s">
        <v>13</v>
      </c>
      <c r="B127" s="21">
        <v>50</v>
      </c>
      <c r="C127" s="23">
        <v>150</v>
      </c>
      <c r="D127" s="16"/>
      <c r="E127" s="16">
        <f t="shared" si="20"/>
        <v>0</v>
      </c>
      <c r="F127" s="23">
        <f t="shared" si="21"/>
        <v>0</v>
      </c>
    </row>
    <row r="128" spans="1:6" ht="14.25" customHeight="1">
      <c r="A128" s="17" t="s">
        <v>133</v>
      </c>
      <c r="B128" s="21">
        <v>50</v>
      </c>
      <c r="C128" s="23">
        <v>150</v>
      </c>
      <c r="D128" s="16"/>
      <c r="E128" s="16">
        <f t="shared" si="20"/>
        <v>0</v>
      </c>
      <c r="F128" s="23">
        <f t="shared" si="21"/>
        <v>0</v>
      </c>
    </row>
    <row r="129" spans="1:6" ht="14.25" customHeight="1">
      <c r="A129" s="17" t="s">
        <v>111</v>
      </c>
      <c r="B129" s="21">
        <v>50</v>
      </c>
      <c r="C129" s="23">
        <v>150</v>
      </c>
      <c r="D129" s="16"/>
      <c r="E129" s="16">
        <f t="shared" si="20"/>
        <v>0</v>
      </c>
      <c r="F129" s="23">
        <f t="shared" si="21"/>
        <v>0</v>
      </c>
    </row>
    <row r="130" spans="1:6" ht="14.25" customHeight="1">
      <c r="A130" s="17" t="s">
        <v>134</v>
      </c>
      <c r="B130" s="21">
        <v>50</v>
      </c>
      <c r="C130" s="23">
        <v>150</v>
      </c>
      <c r="D130" s="16"/>
      <c r="E130" s="16">
        <f t="shared" si="20"/>
        <v>0</v>
      </c>
      <c r="F130" s="23">
        <f t="shared" si="21"/>
        <v>0</v>
      </c>
    </row>
    <row r="131" spans="1:6" ht="14.25" customHeight="1">
      <c r="A131" s="17" t="s">
        <v>7</v>
      </c>
      <c r="B131" s="21">
        <v>50</v>
      </c>
      <c r="C131" s="23">
        <v>150</v>
      </c>
      <c r="D131" s="16"/>
      <c r="E131" s="16">
        <f t="shared" si="20"/>
        <v>0</v>
      </c>
      <c r="F131" s="23">
        <f t="shared" si="21"/>
        <v>0</v>
      </c>
    </row>
    <row r="132" spans="1:6" ht="14.25" customHeight="1">
      <c r="A132" s="29" t="s">
        <v>147</v>
      </c>
      <c r="B132" s="30"/>
      <c r="C132" s="31"/>
      <c r="D132" s="32"/>
      <c r="E132" s="32">
        <f>SUM(E17:E131)</f>
        <v>0</v>
      </c>
      <c r="F132" s="31">
        <f>SUM(F9:F131)</f>
        <v>0</v>
      </c>
    </row>
    <row r="133" spans="1:6" ht="14.25" customHeight="1">
      <c r="A133" s="33" t="s">
        <v>27</v>
      </c>
      <c r="B133" s="34" t="s">
        <v>123</v>
      </c>
      <c r="C133" s="34"/>
      <c r="D133" s="34"/>
      <c r="E133" s="34"/>
      <c r="F133" s="34"/>
    </row>
    <row r="134" spans="1:6" ht="14.25" customHeight="1">
      <c r="A134" s="17" t="s">
        <v>6</v>
      </c>
      <c r="B134" s="21">
        <v>1000</v>
      </c>
      <c r="C134" s="23">
        <v>500</v>
      </c>
      <c r="D134" s="16"/>
      <c r="E134" s="16">
        <f t="shared" ref="E134:E147" si="22">B134*D134</f>
        <v>0</v>
      </c>
      <c r="F134" s="23">
        <f t="shared" ref="F134:F147" si="23">C134*D134</f>
        <v>0</v>
      </c>
    </row>
    <row r="135" spans="1:6" ht="14.25" customHeight="1">
      <c r="A135" s="17" t="s">
        <v>112</v>
      </c>
      <c r="B135" s="21">
        <v>1000</v>
      </c>
      <c r="C135" s="23">
        <v>500</v>
      </c>
      <c r="D135" s="16"/>
      <c r="E135" s="16">
        <f t="shared" si="22"/>
        <v>0</v>
      </c>
      <c r="F135" s="23">
        <f t="shared" si="23"/>
        <v>0</v>
      </c>
    </row>
    <row r="136" spans="1:6" ht="14.25" customHeight="1">
      <c r="A136" s="17" t="s">
        <v>150</v>
      </c>
      <c r="B136" s="21">
        <v>1000</v>
      </c>
      <c r="C136" s="23">
        <v>500</v>
      </c>
      <c r="D136" s="16"/>
      <c r="E136" s="16">
        <f t="shared" si="22"/>
        <v>0</v>
      </c>
      <c r="F136" s="23">
        <f t="shared" si="23"/>
        <v>0</v>
      </c>
    </row>
    <row r="137" spans="1:6" ht="14.25" customHeight="1">
      <c r="A137" s="17" t="s">
        <v>113</v>
      </c>
      <c r="B137" s="21">
        <v>1000</v>
      </c>
      <c r="C137" s="23">
        <v>500</v>
      </c>
      <c r="D137" s="16"/>
      <c r="E137" s="16">
        <f t="shared" si="22"/>
        <v>0</v>
      </c>
      <c r="F137" s="23">
        <f t="shared" si="23"/>
        <v>0</v>
      </c>
    </row>
    <row r="138" spans="1:6" ht="14.25" customHeight="1">
      <c r="A138" s="17" t="s">
        <v>114</v>
      </c>
      <c r="B138" s="21">
        <v>1000</v>
      </c>
      <c r="C138" s="23">
        <v>500</v>
      </c>
      <c r="D138" s="16"/>
      <c r="E138" s="16">
        <f t="shared" si="22"/>
        <v>0</v>
      </c>
      <c r="F138" s="23">
        <f t="shared" si="23"/>
        <v>0</v>
      </c>
    </row>
    <row r="139" spans="1:6" ht="14.25" customHeight="1">
      <c r="A139" s="17" t="s">
        <v>115</v>
      </c>
      <c r="B139" s="21">
        <v>1000</v>
      </c>
      <c r="C139" s="23">
        <v>500</v>
      </c>
      <c r="D139" s="16"/>
      <c r="E139" s="16">
        <f t="shared" si="22"/>
        <v>0</v>
      </c>
      <c r="F139" s="23">
        <f t="shared" si="23"/>
        <v>0</v>
      </c>
    </row>
    <row r="140" spans="1:6" ht="14.25" customHeight="1">
      <c r="A140" s="17" t="s">
        <v>26</v>
      </c>
      <c r="B140" s="21">
        <v>1000</v>
      </c>
      <c r="C140" s="23">
        <v>500</v>
      </c>
      <c r="D140" s="16"/>
      <c r="E140" s="16">
        <f t="shared" si="22"/>
        <v>0</v>
      </c>
      <c r="F140" s="23">
        <f t="shared" si="23"/>
        <v>0</v>
      </c>
    </row>
    <row r="141" spans="1:6" ht="14.25" customHeight="1">
      <c r="A141" s="17" t="s">
        <v>116</v>
      </c>
      <c r="B141" s="21">
        <v>200</v>
      </c>
      <c r="C141" s="23">
        <v>150</v>
      </c>
      <c r="D141" s="16"/>
      <c r="E141" s="16">
        <f t="shared" si="22"/>
        <v>0</v>
      </c>
      <c r="F141" s="23">
        <f t="shared" si="23"/>
        <v>0</v>
      </c>
    </row>
    <row r="142" spans="1:6" ht="14.25" customHeight="1">
      <c r="A142" s="17" t="s">
        <v>117</v>
      </c>
      <c r="B142" s="21">
        <v>200</v>
      </c>
      <c r="C142" s="23">
        <v>260</v>
      </c>
      <c r="D142" s="16"/>
      <c r="E142" s="16">
        <f t="shared" si="22"/>
        <v>0</v>
      </c>
      <c r="F142" s="23">
        <f t="shared" si="23"/>
        <v>0</v>
      </c>
    </row>
    <row r="143" spans="1:6" ht="14.25" customHeight="1">
      <c r="A143" s="17" t="s">
        <v>118</v>
      </c>
      <c r="B143" s="21">
        <v>330</v>
      </c>
      <c r="C143" s="23">
        <v>290</v>
      </c>
      <c r="D143" s="16"/>
      <c r="E143" s="16">
        <f t="shared" si="22"/>
        <v>0</v>
      </c>
      <c r="F143" s="23">
        <f t="shared" si="23"/>
        <v>0</v>
      </c>
    </row>
    <row r="144" spans="1:6" ht="14.25" customHeight="1">
      <c r="A144" s="39" t="s">
        <v>122</v>
      </c>
      <c r="B144" s="40">
        <v>250</v>
      </c>
      <c r="C144" s="41">
        <v>290</v>
      </c>
      <c r="D144" s="42"/>
      <c r="E144" s="16">
        <f t="shared" si="22"/>
        <v>0</v>
      </c>
      <c r="F144" s="23">
        <f t="shared" si="23"/>
        <v>0</v>
      </c>
    </row>
    <row r="145" spans="1:6" ht="14.25" customHeight="1">
      <c r="A145" s="17" t="s">
        <v>119</v>
      </c>
      <c r="B145" s="21">
        <v>500</v>
      </c>
      <c r="C145" s="23">
        <v>180</v>
      </c>
      <c r="D145" s="16"/>
      <c r="E145" s="16">
        <f t="shared" si="22"/>
        <v>0</v>
      </c>
      <c r="F145" s="23">
        <f t="shared" si="23"/>
        <v>0</v>
      </c>
    </row>
    <row r="146" spans="1:6" ht="14.25" customHeight="1">
      <c r="A146" s="17" t="s">
        <v>120</v>
      </c>
      <c r="B146" s="21">
        <v>500</v>
      </c>
      <c r="C146" s="23">
        <v>180</v>
      </c>
      <c r="D146" s="16"/>
      <c r="E146" s="16">
        <f t="shared" si="22"/>
        <v>0</v>
      </c>
      <c r="F146" s="23">
        <f t="shared" si="23"/>
        <v>0</v>
      </c>
    </row>
    <row r="147" spans="1:6" ht="14.25" customHeight="1">
      <c r="A147" s="17" t="s">
        <v>121</v>
      </c>
      <c r="B147" s="21">
        <v>1000</v>
      </c>
      <c r="C147" s="23">
        <v>450</v>
      </c>
      <c r="D147" s="16"/>
      <c r="E147" s="16">
        <f t="shared" si="22"/>
        <v>0</v>
      </c>
      <c r="F147" s="23">
        <f t="shared" si="23"/>
        <v>0</v>
      </c>
    </row>
    <row r="148" spans="1:6" ht="14.25" customHeight="1">
      <c r="A148" s="29" t="s">
        <v>148</v>
      </c>
      <c r="B148" s="30"/>
      <c r="C148" s="31"/>
      <c r="D148" s="32"/>
      <c r="E148" s="32">
        <f>SUM(E134:E147)</f>
        <v>0</v>
      </c>
      <c r="F148" s="31">
        <f>SUM(F134:F147)</f>
        <v>0</v>
      </c>
    </row>
    <row r="149" spans="1:6" ht="14.25" customHeight="1">
      <c r="A149" s="33" t="s">
        <v>36</v>
      </c>
      <c r="B149" s="34"/>
      <c r="C149" s="34"/>
      <c r="D149" s="34"/>
      <c r="E149" s="34"/>
      <c r="F149" s="34"/>
    </row>
    <row r="150" spans="1:6" ht="14.25" customHeight="1">
      <c r="A150" s="17"/>
      <c r="B150" s="21"/>
      <c r="C150" s="23"/>
      <c r="D150" s="16"/>
      <c r="E150" s="16"/>
      <c r="F150" s="23"/>
    </row>
    <row r="151" spans="1:6" ht="14.25" customHeight="1">
      <c r="A151" s="17"/>
      <c r="B151" s="21"/>
      <c r="C151" s="23"/>
      <c r="D151" s="16"/>
      <c r="E151" s="16"/>
      <c r="F151" s="23"/>
    </row>
    <row r="152" spans="1:6" ht="14.25" customHeight="1">
      <c r="A152" s="29" t="s">
        <v>149</v>
      </c>
      <c r="B152" s="30"/>
      <c r="C152" s="31"/>
      <c r="D152" s="32"/>
      <c r="E152" s="32"/>
      <c r="F152" s="31">
        <f>SUM(F150:F151)</f>
        <v>0</v>
      </c>
    </row>
    <row r="153" spans="1:6" ht="14.25" customHeight="1">
      <c r="A153" s="37" t="s">
        <v>124</v>
      </c>
      <c r="B153" s="34"/>
      <c r="C153" s="34"/>
      <c r="D153" s="34"/>
      <c r="E153" s="34"/>
      <c r="F153" s="38">
        <f>F132+F148+F152</f>
        <v>0</v>
      </c>
    </row>
    <row r="154" spans="1:6" ht="14.25" customHeight="1">
      <c r="A154" s="10" t="s">
        <v>47</v>
      </c>
      <c r="B154" s="11">
        <v>0.1</v>
      </c>
      <c r="C154" s="23"/>
      <c r="D154" s="21"/>
      <c r="E154" s="21"/>
      <c r="F154" s="23">
        <f>F153*B154</f>
        <v>0</v>
      </c>
    </row>
    <row r="155" spans="1:6" ht="14.25" customHeight="1">
      <c r="A155" s="10" t="s">
        <v>20</v>
      </c>
      <c r="B155" s="11"/>
      <c r="C155" s="23"/>
      <c r="D155" s="21"/>
      <c r="E155" s="21"/>
      <c r="F155" s="23">
        <f>-F153*B155</f>
        <v>0</v>
      </c>
    </row>
    <row r="156" spans="1:6" ht="14.25" customHeight="1">
      <c r="A156" s="10" t="s">
        <v>17</v>
      </c>
      <c r="B156" s="11"/>
      <c r="C156" s="23"/>
      <c r="D156" s="21"/>
      <c r="E156" s="21"/>
      <c r="F156" s="23">
        <v>0</v>
      </c>
    </row>
    <row r="157" spans="1:6" ht="14.25" customHeight="1">
      <c r="A157" s="37" t="s">
        <v>35</v>
      </c>
      <c r="B157" s="34"/>
      <c r="C157" s="34"/>
      <c r="D157" s="34"/>
      <c r="E157" s="34"/>
      <c r="F157" s="36"/>
    </row>
    <row r="158" spans="1:6" ht="14.25" customHeight="1">
      <c r="A158" s="10"/>
      <c r="B158" s="11"/>
      <c r="C158" s="23"/>
      <c r="D158" s="21"/>
      <c r="E158" s="21"/>
      <c r="F158" s="23"/>
    </row>
    <row r="159" spans="1:6" ht="14.25" customHeight="1">
      <c r="A159" s="10"/>
      <c r="B159" s="11"/>
      <c r="C159" s="23"/>
      <c r="D159" s="21"/>
      <c r="E159" s="21"/>
      <c r="F159" s="23"/>
    </row>
    <row r="160" spans="1:6" ht="14.25" customHeight="1">
      <c r="A160" s="10"/>
      <c r="B160" s="11"/>
      <c r="C160" s="23"/>
      <c r="D160" s="21"/>
      <c r="E160" s="21"/>
      <c r="F160" s="23"/>
    </row>
    <row r="161" spans="1:6" ht="14.25" customHeight="1">
      <c r="A161" s="10"/>
      <c r="B161" s="11"/>
      <c r="C161" s="23"/>
      <c r="D161" s="21"/>
      <c r="E161" s="21"/>
      <c r="F161" s="23"/>
    </row>
    <row r="162" spans="1:6" ht="14.25" customHeight="1">
      <c r="A162" s="37" t="s">
        <v>8</v>
      </c>
      <c r="B162" s="34"/>
      <c r="C162" s="34"/>
      <c r="D162" s="34"/>
      <c r="E162" s="34"/>
      <c r="F162" s="38">
        <f>SUM(F153:F161)</f>
        <v>0</v>
      </c>
    </row>
    <row r="163" spans="1:6" ht="14.25" customHeight="1" thickBot="1">
      <c r="A163" s="12" t="s">
        <v>32</v>
      </c>
      <c r="B163" s="13"/>
      <c r="C163" s="14"/>
      <c r="D163" s="15"/>
      <c r="E163" s="15"/>
      <c r="F163" s="14"/>
    </row>
    <row r="164" spans="1:6" ht="14.25" customHeight="1" thickTop="1">
      <c r="A164" s="47" t="s">
        <v>33</v>
      </c>
      <c r="B164" s="47"/>
      <c r="C164" s="47"/>
      <c r="D164" s="47"/>
      <c r="E164" s="47"/>
      <c r="F164" s="47"/>
    </row>
    <row r="165" spans="1:6" ht="14.25" customHeight="1">
      <c r="A165" s="62" t="s">
        <v>38</v>
      </c>
      <c r="B165" s="62"/>
      <c r="C165" s="62"/>
      <c r="D165" s="62"/>
      <c r="E165" s="62"/>
      <c r="F165" s="62"/>
    </row>
    <row r="166" spans="1:6" ht="14.25" customHeight="1">
      <c r="A166" s="5" t="s">
        <v>170</v>
      </c>
      <c r="C166" s="6" t="s">
        <v>10</v>
      </c>
      <c r="D166" s="6"/>
      <c r="E166" s="6"/>
    </row>
    <row r="168" spans="1:6" ht="15.75" thickBot="1">
      <c r="A168" s="9"/>
      <c r="C168" s="7"/>
      <c r="D168" s="8"/>
      <c r="E168" s="8"/>
      <c r="F168" s="9"/>
    </row>
    <row r="169" spans="1:6" ht="15.75" thickTop="1"/>
    <row r="172" spans="1:6" ht="24" customHeight="1"/>
  </sheetData>
  <mergeCells count="8">
    <mergeCell ref="A165:F165"/>
    <mergeCell ref="A2:F2"/>
    <mergeCell ref="B4:F4"/>
    <mergeCell ref="B5:D5"/>
    <mergeCell ref="B6:D6"/>
    <mergeCell ref="E5:F5"/>
    <mergeCell ref="E6:F6"/>
    <mergeCell ref="A3:F3"/>
  </mergeCells>
  <pageMargins left="0.19685039370078741" right="0.19685039370078741" top="0.19685039370078741" bottom="0.19685039370078741" header="0" footer="0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общее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2022-12-13T16:02:42Z</dcterms:modified>
</cp:coreProperties>
</file>