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0490" windowHeight="7650"/>
  </bookViews>
  <sheets>
    <sheet name="Банкетное меню" sheetId="1" r:id="rId1"/>
  </sheets>
  <definedNames>
    <definedName name="_xlnm._FilterDatabase" localSheetId="0" hidden="1">'Банкетное меню'!$A$14:$G$192</definedName>
  </definedNames>
  <calcPr calcId="162913"/>
  <extLst>
    <ext uri="GoogleSheetsCustomDataVersion1">
      <go:sheetsCustomData xmlns:go="http://customooxmlschemas.google.com/" r:id="rId5" roundtripDataSignature="AMtx7mh81Yu8XcWGdwoK5agLrufLvPJeGw=="/>
    </ext>
  </extLst>
</workbook>
</file>

<file path=xl/calcChain.xml><?xml version="1.0" encoding="utf-8"?>
<calcChain xmlns="http://schemas.openxmlformats.org/spreadsheetml/2006/main">
  <c r="F191" i="1" l="1"/>
  <c r="F190" i="1"/>
  <c r="F189" i="1"/>
  <c r="F188" i="1"/>
  <c r="F187" i="1"/>
  <c r="F183" i="1"/>
  <c r="F182" i="1"/>
  <c r="F180" i="1"/>
  <c r="F178" i="1"/>
  <c r="F176" i="1"/>
  <c r="F175" i="1"/>
  <c r="F173" i="1"/>
  <c r="F172" i="1"/>
  <c r="F170" i="1"/>
  <c r="F168" i="1"/>
  <c r="F167" i="1"/>
  <c r="F166" i="1"/>
  <c r="F164" i="1"/>
  <c r="F163" i="1"/>
  <c r="F162" i="1"/>
  <c r="F161" i="1"/>
  <c r="F159" i="1"/>
  <c r="F158" i="1"/>
  <c r="F156" i="1"/>
  <c r="F155" i="1"/>
  <c r="F154" i="1"/>
  <c r="F153" i="1"/>
  <c r="F152" i="1"/>
  <c r="F151" i="1"/>
  <c r="F150" i="1"/>
  <c r="F148" i="1"/>
  <c r="F147" i="1"/>
  <c r="F146" i="1"/>
  <c r="F145" i="1"/>
  <c r="F144" i="1"/>
  <c r="F143" i="1"/>
  <c r="F141" i="1"/>
  <c r="F139" i="1"/>
  <c r="F138" i="1"/>
  <c r="F137" i="1"/>
  <c r="F135" i="1"/>
  <c r="F134" i="1"/>
  <c r="F133" i="1"/>
  <c r="F132" i="1"/>
  <c r="F131" i="1"/>
  <c r="F130" i="1"/>
  <c r="F129" i="1"/>
  <c r="F128" i="1"/>
  <c r="F126" i="1"/>
  <c r="F125" i="1"/>
  <c r="F124" i="1"/>
  <c r="F123" i="1"/>
  <c r="F122" i="1"/>
  <c r="F120" i="1"/>
  <c r="F119" i="1"/>
  <c r="F118" i="1"/>
  <c r="F117" i="1"/>
  <c r="F115" i="1"/>
  <c r="F114" i="1"/>
  <c r="F113" i="1"/>
  <c r="F112" i="1"/>
  <c r="F111" i="1"/>
  <c r="F110" i="1"/>
  <c r="F109" i="1"/>
  <c r="F107" i="1"/>
  <c r="F106" i="1"/>
  <c r="F105" i="1"/>
  <c r="F104" i="1"/>
  <c r="F103" i="1"/>
  <c r="F102" i="1"/>
  <c r="F101" i="1"/>
  <c r="F100" i="1"/>
  <c r="F99" i="1"/>
  <c r="F98" i="1"/>
  <c r="F96" i="1"/>
  <c r="F95" i="1"/>
  <c r="F94" i="1"/>
  <c r="F93" i="1"/>
  <c r="F92" i="1"/>
  <c r="F91" i="1"/>
  <c r="F89" i="1"/>
  <c r="F88" i="1"/>
  <c r="F87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69" i="1"/>
  <c r="F68" i="1"/>
  <c r="F67" i="1"/>
  <c r="F66" i="1"/>
  <c r="F65" i="1"/>
  <c r="F64" i="1"/>
  <c r="F63" i="1"/>
  <c r="F62" i="1"/>
  <c r="F61" i="1"/>
  <c r="F59" i="1"/>
  <c r="F58" i="1"/>
  <c r="F57" i="1"/>
  <c r="F56" i="1"/>
  <c r="F55" i="1"/>
  <c r="F54" i="1"/>
  <c r="F52" i="1"/>
  <c r="F51" i="1"/>
  <c r="F49" i="1"/>
  <c r="F48" i="1"/>
  <c r="F47" i="1"/>
  <c r="F45" i="1"/>
  <c r="F44" i="1"/>
  <c r="F42" i="1"/>
  <c r="F41" i="1"/>
  <c r="F40" i="1"/>
  <c r="F39" i="1"/>
  <c r="F36" i="1"/>
  <c r="F35" i="1"/>
  <c r="F34" i="1"/>
  <c r="F33" i="1"/>
  <c r="F32" i="1"/>
  <c r="F31" i="1"/>
  <c r="F30" i="1"/>
  <c r="F29" i="1"/>
  <c r="F28" i="1"/>
  <c r="F27" i="1"/>
  <c r="F25" i="1"/>
  <c r="F24" i="1"/>
  <c r="F23" i="1"/>
  <c r="F21" i="1"/>
  <c r="F20" i="1"/>
  <c r="F19" i="1"/>
  <c r="F18" i="1"/>
  <c r="F17" i="1"/>
  <c r="F184" i="1" l="1"/>
  <c r="F185" i="1" s="1"/>
  <c r="F192" i="1" s="1"/>
</calcChain>
</file>

<file path=xl/sharedStrings.xml><?xml version="1.0" encoding="utf-8"?>
<sst xmlns="http://schemas.openxmlformats.org/spreadsheetml/2006/main" count="291" uniqueCount="220">
  <si>
    <t>дата и время:</t>
  </si>
  <si>
    <t>ФИО заказчика:</t>
  </si>
  <si>
    <t>Адрес ресторана:</t>
  </si>
  <si>
    <t>телефон заказчика:</t>
  </si>
  <si>
    <t>имя имениника:</t>
  </si>
  <si>
    <t>возраст именинника:</t>
  </si>
  <si>
    <t>мероприятие:</t>
  </si>
  <si>
    <t>предоплата:</t>
  </si>
  <si>
    <t>столы:</t>
  </si>
  <si>
    <t>взрослые:</t>
  </si>
  <si>
    <t>дети:</t>
  </si>
  <si>
    <t>количество человек:</t>
  </si>
  <si>
    <t>источник:</t>
  </si>
  <si>
    <t>комментарии:</t>
  </si>
  <si>
    <t>№</t>
  </si>
  <si>
    <t>Наименование:</t>
  </si>
  <si>
    <t>Выход</t>
  </si>
  <si>
    <t>Цена</t>
  </si>
  <si>
    <t>Кол-во</t>
  </si>
  <si>
    <t>Ст-ть:</t>
  </si>
  <si>
    <t>Примечание:</t>
  </si>
  <si>
    <t>Банкетное меню:</t>
  </si>
  <si>
    <t>Холодные закуски</t>
  </si>
  <si>
    <t>Мясное плато (салями, ветчина, брезаолла)</t>
  </si>
  <si>
    <t>Сырное плато (чеддер, пармезан, скаморца, горгонзола)</t>
  </si>
  <si>
    <t>Овощная тарелка (перец болгарский, томаты, огурцы, редис, лук зеленый)</t>
  </si>
  <si>
    <t>Плато с соленьями (перец, огурцы, капуста квашеная, томаты черри)</t>
  </si>
  <si>
    <t>Фруктовое плато (ананас, виноград, клубника, киви, яблоко, апельсин)</t>
  </si>
  <si>
    <t>Горячие закуски</t>
  </si>
  <si>
    <t>Хрустящие морепродукты и овощи (креветки, кальмары, шампиньоны, кабачки, лук)</t>
  </si>
  <si>
    <t>Креветки в кляре с соусом васаби</t>
  </si>
  <si>
    <t>Кальмар в кляре с соусом васаби</t>
  </si>
  <si>
    <t>Салаты</t>
  </si>
  <si>
    <t>Цезарь с цыпленком</t>
  </si>
  <si>
    <t>Цезарь с креветками</t>
  </si>
  <si>
    <t>Фермерские овощи с молодым сыром</t>
  </si>
  <si>
    <t>Салат с вяленым тунцом а-ля Нисуаз</t>
  </si>
  <si>
    <t>Салат с лососем и заправкой чили манго</t>
  </si>
  <si>
    <t>Теплый картофельный салат с ростбифом</t>
  </si>
  <si>
    <t>Капрезе</t>
  </si>
  <si>
    <t>Салат с морепродуктами</t>
  </si>
  <si>
    <t>Оливье с говядиной</t>
  </si>
  <si>
    <t>Мимоза с копченым лососем</t>
  </si>
  <si>
    <t>Горячее</t>
  </si>
  <si>
    <t>Мясо</t>
  </si>
  <si>
    <t>Медальоны из телятины</t>
  </si>
  <si>
    <t>Стейк пиканья</t>
  </si>
  <si>
    <t>Стейк трай-тип</t>
  </si>
  <si>
    <t>Стейк Лас-Вегас</t>
  </si>
  <si>
    <t>Рыба</t>
  </si>
  <si>
    <t>Стейк из лосося</t>
  </si>
  <si>
    <t>Стейк из тунца</t>
  </si>
  <si>
    <t>Шашлыки</t>
  </si>
  <si>
    <t>Шашлык из цыпленка</t>
  </si>
  <si>
    <t xml:space="preserve">Шашлык из свинины </t>
  </si>
  <si>
    <t>Шашлык из лосося</t>
  </si>
  <si>
    <t>Гарниры</t>
  </si>
  <si>
    <t>Овощи гриль</t>
  </si>
  <si>
    <t>Картофель с розмарином</t>
  </si>
  <si>
    <t>Бургеры</t>
  </si>
  <si>
    <t>Бургер Нью-йорк фирменный</t>
  </si>
  <si>
    <t>Классический бургер с теплым соусом чеддер</t>
  </si>
  <si>
    <t>Грибной бургер с ореховым соусом</t>
  </si>
  <si>
    <t>Халапеньо бургер с гуакамоле</t>
  </si>
  <si>
    <t>BIG пита бургер (большая котлета)</t>
  </si>
  <si>
    <t>Хот-дог NY</t>
  </si>
  <si>
    <t>Пицца и фокачча</t>
  </si>
  <si>
    <t>Пицца Маргарита</t>
  </si>
  <si>
    <t>Пицца Четыре сыра</t>
  </si>
  <si>
    <t>Пицца Ветчина &amp; артишок</t>
  </si>
  <si>
    <t>Пицца Груша &amp; горгонзола</t>
  </si>
  <si>
    <t>Пицца Пепперони</t>
  </si>
  <si>
    <t>Пицца NY BBQ</t>
  </si>
  <si>
    <t>Пицца Грибы &amp; цыпленок</t>
  </si>
  <si>
    <t>Фокачча с розмарином</t>
  </si>
  <si>
    <t>Фокачча с пармезаном</t>
  </si>
  <si>
    <t>Для фуршета (мини закуски) заказ от 5 шт</t>
  </si>
  <si>
    <t>Канапе мини моцарелла с томатами и песто</t>
  </si>
  <si>
    <t>Канапе с сыром гауда и виноградом</t>
  </si>
  <si>
    <t>Кнапе камамбер с соусом черная смородина и хрустящим крекером</t>
  </si>
  <si>
    <t xml:space="preserve">Канапе с куриным паштетом </t>
  </si>
  <si>
    <t>Рулетики из баклажан</t>
  </si>
  <si>
    <t>Канапе с сельдью и жемчужным луком</t>
  </si>
  <si>
    <t>Канапе с копченой куриной грудкой</t>
  </si>
  <si>
    <t>Канапе с риетом из копченого лосося</t>
  </si>
  <si>
    <t>Канапе с вялеными томатами и домашней страчателлой</t>
  </si>
  <si>
    <t>Канапе с креветкой в васаби со сгущенкой</t>
  </si>
  <si>
    <t>Канапе с копченым лососем, дайконом и огурцом</t>
  </si>
  <si>
    <t>Брускетта тар-таром из говядины в коньячном соусе</t>
  </si>
  <si>
    <t>Брускетта с тар-таром из лосося</t>
  </si>
  <si>
    <t>Брускетта с томатной сальсой и гуакомоле</t>
  </si>
  <si>
    <t>Брускетта с запеченным баклажаном и сыром дор блю</t>
  </si>
  <si>
    <t>Десерты / не входят в минимальный заказ</t>
  </si>
  <si>
    <t>Чизкейк NY</t>
  </si>
  <si>
    <t>Тирамису</t>
  </si>
  <si>
    <t>Меренговый рулет</t>
  </si>
  <si>
    <t>Кофе</t>
  </si>
  <si>
    <t>Эспрессо</t>
  </si>
  <si>
    <t>60 мл</t>
  </si>
  <si>
    <t>Американо</t>
  </si>
  <si>
    <t>150 мл</t>
  </si>
  <si>
    <t>Флэт уайт</t>
  </si>
  <si>
    <t>200 мл</t>
  </si>
  <si>
    <t>Капучино</t>
  </si>
  <si>
    <t>Латте</t>
  </si>
  <si>
    <t>Раф</t>
  </si>
  <si>
    <t>300 мл</t>
  </si>
  <si>
    <t>Чай</t>
  </si>
  <si>
    <t>Облепиха &amp; Апельcин</t>
  </si>
  <si>
    <t>500 мл</t>
  </si>
  <si>
    <t>Грейпфрут &amp; Имбирь</t>
  </si>
  <si>
    <t>Яблоко &amp; Тимьян</t>
  </si>
  <si>
    <t>Горячий мохито</t>
  </si>
  <si>
    <t>Марокканский</t>
  </si>
  <si>
    <t>Черный ассам</t>
  </si>
  <si>
    <t>Черный эрл грей</t>
  </si>
  <si>
    <t>Зеленый сенча</t>
  </si>
  <si>
    <t>Зеленый жасмин</t>
  </si>
  <si>
    <t>Молочный улун</t>
  </si>
  <si>
    <t>Напитки</t>
  </si>
  <si>
    <t>Морс ягодный</t>
  </si>
  <si>
    <t>1000 мл</t>
  </si>
  <si>
    <t>Cок ассортименте</t>
  </si>
  <si>
    <t>1000мл</t>
  </si>
  <si>
    <t>Coca-cola</t>
  </si>
  <si>
    <t>330 мл</t>
  </si>
  <si>
    <t>Швепс</t>
  </si>
  <si>
    <t>Мавер с газом</t>
  </si>
  <si>
    <t>Мавер без газа</t>
  </si>
  <si>
    <t>Вода с мятой и лимоном</t>
  </si>
  <si>
    <t>Свежевыжатые соки</t>
  </si>
  <si>
    <t>Апельсин</t>
  </si>
  <si>
    <t>Грейпфрут</t>
  </si>
  <si>
    <t>Яблоко</t>
  </si>
  <si>
    <t>Морковь</t>
  </si>
  <si>
    <t>Лимонад</t>
  </si>
  <si>
    <t>Облепиховый</t>
  </si>
  <si>
    <t>Ягодный</t>
  </si>
  <si>
    <t>Мохито</t>
  </si>
  <si>
    <t>Клубничный мохито</t>
  </si>
  <si>
    <t>Цитрусовый</t>
  </si>
  <si>
    <t>Пиво</t>
  </si>
  <si>
    <t>Жигули, разливное (светлое, фильтрованное)</t>
  </si>
  <si>
    <t>Шлиц вайсбир, разливное  (светлое, нефильтрованное)</t>
  </si>
  <si>
    <t>вайсбир, разливное  (светлое, нефильтрованное)</t>
  </si>
  <si>
    <t>Эстрелла дамм (светлое, фильтрованное)</t>
  </si>
  <si>
    <t>Инедит дамм (светлое, нефильтрованное)</t>
  </si>
  <si>
    <t>Циндао стаут (темное, фильтрованное)</t>
  </si>
  <si>
    <t>Бавария премиум мальт (безалкагольное)</t>
  </si>
  <si>
    <t>450 мл</t>
  </si>
  <si>
    <t>Игристое вино</t>
  </si>
  <si>
    <t>Вог (полусухое, Россия)</t>
  </si>
  <si>
    <t>750 мл</t>
  </si>
  <si>
    <t>Просекко, фиорино д'оро (сухое, Италия)</t>
  </si>
  <si>
    <t>Брют, тет де шеваль (сухое, Россия)</t>
  </si>
  <si>
    <t>Розовое вино</t>
  </si>
  <si>
    <t>Перли бэй розе, КВВ (полусладкое, ЮАР)</t>
  </si>
  <si>
    <t>Белое вино</t>
  </si>
  <si>
    <t>Родитес ионос (сухое, Греция)</t>
  </si>
  <si>
    <t>Шардоне-шенен, интис (сухое, Аргентина)</t>
  </si>
  <si>
    <t>Совиньон блан, токорнал (полусухое, Чили)</t>
  </si>
  <si>
    <t>Пино Гриджио, санта орсола (сухое, Италия)</t>
  </si>
  <si>
    <t>Рислинг, петер мертес (полусухое, Германия)</t>
  </si>
  <si>
    <t>Пино Гриджио, берфут (полусухое, США)</t>
  </si>
  <si>
    <t>Красное вино</t>
  </si>
  <si>
    <t>Каберне, ионос (Сухое, Греция)</t>
  </si>
  <si>
    <t>Санта сесилия, тарапака (полусладкое, Чили)</t>
  </si>
  <si>
    <t>Каберне совиньон, иль гаджо (сухое, Италия)</t>
  </si>
  <si>
    <t>Кьянти, санта орсола (сухое,  Италия)</t>
  </si>
  <si>
    <t>Мальбек, финка лас морас (сухое, Аргентина)</t>
  </si>
  <si>
    <t>Каберне совиньон, ивон мо (сухое, Франция)</t>
  </si>
  <si>
    <t>Крианса, селесте (сухое, Испания)</t>
  </si>
  <si>
    <t>Домашнее вино</t>
  </si>
  <si>
    <t>Белое (сухое)</t>
  </si>
  <si>
    <t>Красное (сухое)</t>
  </si>
  <si>
    <t>Водка</t>
  </si>
  <si>
    <t>Белуга голд</t>
  </si>
  <si>
    <t>Белуга трансатлантик</t>
  </si>
  <si>
    <t>Белуга хантинг</t>
  </si>
  <si>
    <t>Мягков органик</t>
  </si>
  <si>
    <t>Настойки</t>
  </si>
  <si>
    <t>Хреновуха</t>
  </si>
  <si>
    <t>Лимончелло</t>
  </si>
  <si>
    <t>Черная смородина</t>
  </si>
  <si>
    <t>Виски</t>
  </si>
  <si>
    <t>Джек дэниелс</t>
  </si>
  <si>
    <t>Ром</t>
  </si>
  <si>
    <t>Планштейн ориджинал</t>
  </si>
  <si>
    <t>700 мл</t>
  </si>
  <si>
    <t>Ботукал 8</t>
  </si>
  <si>
    <t>Коньяк</t>
  </si>
  <si>
    <t>Ной 5*</t>
  </si>
  <si>
    <t>Хеннесси ВС</t>
  </si>
  <si>
    <t>Текила</t>
  </si>
  <si>
    <t>Эсполон бланко</t>
  </si>
  <si>
    <t>Джин</t>
  </si>
  <si>
    <t>Крукслэнд</t>
  </si>
  <si>
    <t>Дижестив</t>
  </si>
  <si>
    <t>Ягермайстер</t>
  </si>
  <si>
    <t>ИТОГО:</t>
  </si>
  <si>
    <t>Обслуживание 10%:</t>
  </si>
  <si>
    <t>Допуслуги</t>
  </si>
  <si>
    <t>Пробковый сбор</t>
  </si>
  <si>
    <t>1 бут</t>
  </si>
  <si>
    <t>Закрытие под ключ (малый зал)</t>
  </si>
  <si>
    <t>Закрытие под ключ (большой зал)</t>
  </si>
  <si>
    <t>Аренда зала (после 22:00 / 23:00) (в зависимости от выбранного ресторана)</t>
  </si>
  <si>
    <t>1 час</t>
  </si>
  <si>
    <t>Общая стоимость банкета:</t>
  </si>
  <si>
    <t>Правила проведения мероприятия:</t>
  </si>
  <si>
    <t>1. Из алкогольных напитков в банкет могут быть включены  вино и шампанское, крепкий алкоголь.  Алкоголь принимается только с товарным и кассовым чеком.</t>
  </si>
  <si>
    <t xml:space="preserve"> С каждой принесенной бутылки вина или шампанского (объемом не более 1л) взимается пробковый сбор в размере 400р за бутылку.</t>
  </si>
  <si>
    <t xml:space="preserve">2.  Предоплата в размере 30%  от общей сметы по мероприятию осуществляется при подписании заказа.  </t>
  </si>
  <si>
    <t>3. В случае отказа от проведения банкета менее чем за 7 рабочих дней до мероприятия -  предоплату можно выбрать только товаром нашего ресторана.</t>
  </si>
  <si>
    <t>4. Время проведения мероприятия ограничено временем работы ресторана - до 22:00/23:00.  Время проведения банкета может быть увеличено по согласованию с  менеджером. Дополнительный час после закрытия - 3000 руб.</t>
  </si>
  <si>
    <r>
      <rPr>
        <b/>
        <u/>
        <sz val="10"/>
        <color rgb="FF000000"/>
        <rFont val="Arial"/>
      </rPr>
      <t>5. Просим Вас внимательно отнестись к таймингу мероприятия,</t>
    </r>
    <r>
      <rPr>
        <u/>
        <sz val="10"/>
        <color rgb="FF000000"/>
        <rFont val="Arial"/>
      </rPr>
      <t xml:space="preserve"> т.к. изменения/перенос/отказ, внесенные вами менее чем за 3 дня, могут повлечь дополнительные расходы.</t>
    </r>
  </si>
  <si>
    <t>Заказчик (ФИО)  ______________________________________</t>
  </si>
  <si>
    <t>Исполнитель (ФИО)  __________________________________</t>
  </si>
  <si>
    <t>Подпись   _____________________________________________________</t>
  </si>
  <si>
    <t>Подпись:   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</si>
</sst>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\ h:mm"/>
    <numFmt numFmtId="165" formatCode="#,##0.00&quot;р.&quot;"/>
    <numFmt numFmtId="166" formatCode="#,##0.00_р_."/>
  </numFmts>
  <fonts count="16" x14ac:knownFonts="1">
    <font>
      <sz val="10"/>
      <color rgb="FF000000"/>
      <name val="Calibri"/>
      <scheme val="minor"/>
    </font>
    <font>
      <b/>
      <sz val="10"/>
      <color rgb="FF000000"/>
      <name val="Arial"/>
    </font>
    <font>
      <sz val="10"/>
      <color rgb="FF000000"/>
      <name val="Arial"/>
    </font>
    <font>
      <sz val="10"/>
      <name val="Calibri"/>
    </font>
    <font>
      <sz val="10"/>
      <color theme="1"/>
      <name val="Arial"/>
    </font>
    <font>
      <b/>
      <sz val="10"/>
      <color theme="1"/>
      <name val="Arial"/>
    </font>
    <font>
      <b/>
      <i/>
      <u/>
      <sz val="10"/>
      <color theme="1"/>
      <name val="Arial"/>
    </font>
    <font>
      <b/>
      <i/>
      <u/>
      <sz val="10"/>
      <color theme="1"/>
      <name val="Arial"/>
    </font>
    <font>
      <b/>
      <i/>
      <u/>
      <sz val="10"/>
      <color theme="1"/>
      <name val="Arial"/>
    </font>
    <font>
      <b/>
      <u/>
      <sz val="10"/>
      <color rgb="FF000000"/>
      <name val="Arial"/>
    </font>
    <font>
      <b/>
      <u/>
      <sz val="10"/>
      <color rgb="FF000000"/>
      <name val="Arial"/>
    </font>
    <font>
      <b/>
      <u/>
      <sz val="10"/>
      <color rgb="FF000000"/>
      <name val="Arial"/>
    </font>
    <font>
      <b/>
      <u/>
      <sz val="10"/>
      <color rgb="FF000000"/>
      <name val="Arial"/>
    </font>
    <font>
      <b/>
      <u/>
      <sz val="10"/>
      <color rgb="FF000000"/>
      <name val="Arial"/>
    </font>
    <font>
      <b/>
      <u/>
      <sz val="10"/>
      <color rgb="FF000000"/>
      <name val="Arial"/>
    </font>
    <font>
      <u/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95B3D7"/>
        <bgColor rgb="FF95B3D7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1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2" fillId="0" borderId="2" xfId="0" applyFont="1" applyBorder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6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/>
    </xf>
    <xf numFmtId="165" fontId="4" fillId="3" borderId="15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4" fillId="0" borderId="5" xfId="0" applyFont="1" applyBorder="1"/>
    <xf numFmtId="165" fontId="2" fillId="4" borderId="5" xfId="0" applyNumberFormat="1" applyFont="1" applyFill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7" fillId="3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/>
    </xf>
    <xf numFmtId="166" fontId="4" fillId="0" borderId="5" xfId="0" applyNumberFormat="1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166" fontId="2" fillId="4" borderId="5" xfId="0" applyNumberFormat="1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 vertical="center"/>
    </xf>
    <xf numFmtId="165" fontId="4" fillId="4" borderId="16" xfId="0" applyNumberFormat="1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166" fontId="1" fillId="4" borderId="16" xfId="0" applyNumberFormat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wrapText="1"/>
    </xf>
    <xf numFmtId="165" fontId="1" fillId="2" borderId="22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wrapText="1"/>
    </xf>
    <xf numFmtId="166" fontId="1" fillId="2" borderId="16" xfId="0" applyNumberFormat="1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wrapText="1"/>
    </xf>
    <xf numFmtId="0" fontId="1" fillId="4" borderId="5" xfId="0" applyFont="1" applyFill="1" applyBorder="1" applyAlignment="1">
      <alignment horizontal="center"/>
    </xf>
    <xf numFmtId="165" fontId="4" fillId="4" borderId="5" xfId="0" applyNumberFormat="1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166" fontId="1" fillId="4" borderId="27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28" xfId="0" applyFont="1" applyBorder="1" applyAlignment="1">
      <alignment horizontal="center" wrapText="1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0" fontId="4" fillId="0" borderId="30" xfId="0" applyFont="1" applyBorder="1" applyAlignment="1">
      <alignment horizontal="center"/>
    </xf>
    <xf numFmtId="165" fontId="4" fillId="0" borderId="30" xfId="0" applyNumberFormat="1" applyFont="1" applyBorder="1" applyAlignment="1">
      <alignment horizontal="center"/>
    </xf>
    <xf numFmtId="166" fontId="4" fillId="0" borderId="30" xfId="0" applyNumberFormat="1" applyFont="1" applyBorder="1" applyAlignment="1">
      <alignment horizontal="center"/>
    </xf>
    <xf numFmtId="0" fontId="4" fillId="0" borderId="30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0" xfId="0" applyFont="1" applyAlignment="1"/>
    <xf numFmtId="0" fontId="2" fillId="0" borderId="2" xfId="0" applyFont="1" applyBorder="1" applyAlignment="1">
      <alignment horizont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164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1" fillId="4" borderId="24" xfId="0" applyFont="1" applyFill="1" applyBorder="1" applyAlignment="1">
      <alignment horizontal="right"/>
    </xf>
    <xf numFmtId="0" fontId="3" fillId="0" borderId="25" xfId="0" applyFont="1" applyBorder="1"/>
    <xf numFmtId="0" fontId="3" fillId="0" borderId="26" xfId="0" applyFont="1" applyBorder="1"/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1143000</xdr:colOff>
      <xdr:row>0</xdr:row>
      <xdr:rowOff>171450</xdr:rowOff>
    </xdr:from>
    <xdr:ext cx="1533525" cy="14668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topLeftCell="A150" workbookViewId="0">
      <selection activeCell="B172" sqref="B172"/>
    </sheetView>
  </sheetViews>
  <sheetFormatPr defaultColWidth="14.42578125" defaultRowHeight="15" customHeight="1" x14ac:dyDescent="0.2"/>
  <cols>
    <col min="1" max="1" width="3.140625" customWidth="1"/>
    <col min="2" max="2" width="63.42578125" customWidth="1"/>
    <col min="3" max="3" width="11" customWidth="1"/>
    <col min="4" max="4" width="13.5703125" customWidth="1"/>
    <col min="5" max="5" width="10.7109375" customWidth="1"/>
    <col min="6" max="6" width="12.28515625" customWidth="1"/>
    <col min="7" max="7" width="26.7109375" customWidth="1"/>
    <col min="8" max="25" width="8" customWidth="1"/>
    <col min="26" max="26" width="14.42578125" customWidth="1"/>
  </cols>
  <sheetData>
    <row r="1" spans="1:26" ht="15" customHeight="1" x14ac:dyDescent="0.2">
      <c r="A1" s="98"/>
      <c r="B1" s="94"/>
      <c r="C1" s="93" t="s">
        <v>0</v>
      </c>
      <c r="D1" s="94"/>
      <c r="E1" s="100"/>
      <c r="F1" s="96"/>
      <c r="G1" s="9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</row>
    <row r="2" spans="1:26" ht="15" customHeight="1" x14ac:dyDescent="0.2">
      <c r="A2" s="99"/>
      <c r="B2" s="94"/>
      <c r="C2" s="93" t="s">
        <v>1</v>
      </c>
      <c r="D2" s="94"/>
      <c r="E2" s="101"/>
      <c r="F2" s="96"/>
      <c r="G2" s="9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3"/>
      <c r="Z2" s="3"/>
    </row>
    <row r="3" spans="1:26" ht="15" customHeight="1" x14ac:dyDescent="0.2">
      <c r="A3" s="99"/>
      <c r="B3" s="94"/>
      <c r="C3" s="93" t="s">
        <v>2</v>
      </c>
      <c r="D3" s="94"/>
      <c r="E3" s="95"/>
      <c r="F3" s="96"/>
      <c r="G3" s="9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3"/>
      <c r="X3" s="3"/>
      <c r="Y3" s="3"/>
      <c r="Z3" s="3"/>
    </row>
    <row r="4" spans="1:26" ht="15" customHeight="1" x14ac:dyDescent="0.2">
      <c r="A4" s="99"/>
      <c r="B4" s="94"/>
      <c r="C4" s="93" t="s">
        <v>3</v>
      </c>
      <c r="D4" s="94"/>
      <c r="E4" s="95"/>
      <c r="F4" s="96"/>
      <c r="G4" s="9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3"/>
      <c r="X4" s="3"/>
      <c r="Y4" s="3"/>
      <c r="Z4" s="3"/>
    </row>
    <row r="5" spans="1:26" ht="15" customHeight="1" x14ac:dyDescent="0.2">
      <c r="A5" s="99"/>
      <c r="B5" s="94"/>
      <c r="C5" s="93" t="s">
        <v>4</v>
      </c>
      <c r="D5" s="94"/>
      <c r="E5" s="95"/>
      <c r="F5" s="96"/>
      <c r="G5" s="9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3"/>
      <c r="X5" s="3"/>
      <c r="Y5" s="3"/>
      <c r="Z5" s="3"/>
    </row>
    <row r="6" spans="1:26" ht="15" customHeight="1" x14ac:dyDescent="0.2">
      <c r="A6" s="99"/>
      <c r="B6" s="94"/>
      <c r="C6" s="93" t="s">
        <v>5</v>
      </c>
      <c r="D6" s="94"/>
      <c r="E6" s="95"/>
      <c r="F6" s="96"/>
      <c r="G6" s="9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3"/>
      <c r="X6" s="3"/>
      <c r="Y6" s="3"/>
      <c r="Z6" s="3"/>
    </row>
    <row r="7" spans="1:26" ht="15" customHeight="1" x14ac:dyDescent="0.2">
      <c r="A7" s="99"/>
      <c r="B7" s="94"/>
      <c r="C7" s="93" t="s">
        <v>6</v>
      </c>
      <c r="D7" s="94"/>
      <c r="E7" s="95"/>
      <c r="F7" s="96"/>
      <c r="G7" s="9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3"/>
      <c r="X7" s="3"/>
      <c r="Y7" s="3"/>
      <c r="Z7" s="3"/>
    </row>
    <row r="8" spans="1:26" ht="15" customHeight="1" x14ac:dyDescent="0.2">
      <c r="A8" s="99"/>
      <c r="B8" s="94"/>
      <c r="C8" s="93" t="s">
        <v>7</v>
      </c>
      <c r="D8" s="94"/>
      <c r="E8" s="95"/>
      <c r="F8" s="96"/>
      <c r="G8" s="9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3"/>
      <c r="X8" s="3"/>
      <c r="Y8" s="3"/>
      <c r="Z8" s="3"/>
    </row>
    <row r="9" spans="1:26" ht="15" customHeight="1" x14ac:dyDescent="0.2">
      <c r="A9" s="99"/>
      <c r="B9" s="94"/>
      <c r="C9" s="93" t="s">
        <v>8</v>
      </c>
      <c r="D9" s="94"/>
      <c r="E9" s="5" t="s">
        <v>9</v>
      </c>
      <c r="F9" s="5"/>
      <c r="G9" s="6" t="s">
        <v>10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/>
    </row>
    <row r="10" spans="1:26" ht="15" customHeight="1" x14ac:dyDescent="0.2">
      <c r="A10" s="99"/>
      <c r="B10" s="94"/>
      <c r="C10" s="93" t="s">
        <v>11</v>
      </c>
      <c r="D10" s="94"/>
      <c r="E10" s="5" t="s">
        <v>9</v>
      </c>
      <c r="F10" s="5"/>
      <c r="G10" s="6" t="s">
        <v>10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/>
    </row>
    <row r="11" spans="1:26" ht="15" customHeight="1" x14ac:dyDescent="0.2">
      <c r="A11" s="99"/>
      <c r="B11" s="94"/>
      <c r="C11" s="93" t="s">
        <v>12</v>
      </c>
      <c r="D11" s="94"/>
      <c r="E11" s="95"/>
      <c r="F11" s="96"/>
      <c r="G11" s="9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/>
    </row>
    <row r="12" spans="1:26" ht="15" customHeight="1" x14ac:dyDescent="0.2">
      <c r="A12" s="99"/>
      <c r="B12" s="94"/>
      <c r="C12" s="93" t="s">
        <v>13</v>
      </c>
      <c r="D12" s="94"/>
      <c r="E12" s="95"/>
      <c r="F12" s="96"/>
      <c r="G12" s="9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/>
    </row>
    <row r="13" spans="1:26" ht="15" customHeight="1" x14ac:dyDescent="0.2">
      <c r="A13" s="7"/>
      <c r="B13" s="8"/>
      <c r="C13" s="8"/>
      <c r="D13" s="8"/>
      <c r="E13" s="8"/>
      <c r="F13" s="8"/>
      <c r="G13" s="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/>
    </row>
    <row r="14" spans="1:26" ht="15" customHeight="1" x14ac:dyDescent="0.2">
      <c r="A14" s="10" t="s">
        <v>14</v>
      </c>
      <c r="B14" s="11" t="s">
        <v>15</v>
      </c>
      <c r="C14" s="12" t="s">
        <v>16</v>
      </c>
      <c r="D14" s="13" t="s">
        <v>17</v>
      </c>
      <c r="E14" s="12" t="s">
        <v>18</v>
      </c>
      <c r="F14" s="14" t="s">
        <v>19</v>
      </c>
      <c r="G14" s="15" t="s">
        <v>20</v>
      </c>
      <c r="H14" s="3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" customHeight="1" x14ac:dyDescent="0.2">
      <c r="A15" s="16"/>
      <c r="B15" s="17" t="s">
        <v>21</v>
      </c>
      <c r="C15" s="18"/>
      <c r="D15" s="18"/>
      <c r="E15" s="18"/>
      <c r="F15" s="18"/>
      <c r="G15" s="1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/>
    </row>
    <row r="16" spans="1:26" ht="15" customHeight="1" x14ac:dyDescent="0.2">
      <c r="A16" s="20"/>
      <c r="B16" s="21" t="s">
        <v>22</v>
      </c>
      <c r="C16" s="22"/>
      <c r="D16" s="23"/>
      <c r="E16" s="22"/>
      <c r="F16" s="22"/>
      <c r="G16" s="2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/>
    </row>
    <row r="17" spans="1:26" ht="15" customHeight="1" x14ac:dyDescent="0.2">
      <c r="A17" s="25">
        <v>1</v>
      </c>
      <c r="B17" s="26" t="s">
        <v>23</v>
      </c>
      <c r="C17" s="25">
        <v>220</v>
      </c>
      <c r="D17" s="27">
        <v>790</v>
      </c>
      <c r="E17" s="25"/>
      <c r="F17" s="28">
        <f t="shared" ref="F17:F21" si="0">D17*E17</f>
        <v>0</v>
      </c>
      <c r="G17" s="5"/>
      <c r="H17" s="3"/>
      <c r="I17" s="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2">
      <c r="A18" s="25">
        <v>2</v>
      </c>
      <c r="B18" s="26" t="s">
        <v>24</v>
      </c>
      <c r="C18" s="25">
        <v>190</v>
      </c>
      <c r="D18" s="27">
        <v>770</v>
      </c>
      <c r="E18" s="25"/>
      <c r="F18" s="28">
        <f t="shared" si="0"/>
        <v>0</v>
      </c>
      <c r="G18" s="5"/>
      <c r="H18" s="3"/>
      <c r="I18" s="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 x14ac:dyDescent="0.2">
      <c r="A19" s="25">
        <v>3</v>
      </c>
      <c r="B19" s="26" t="s">
        <v>25</v>
      </c>
      <c r="C19" s="25">
        <v>190</v>
      </c>
      <c r="D19" s="29">
        <v>450</v>
      </c>
      <c r="E19" s="25"/>
      <c r="F19" s="28">
        <f t="shared" si="0"/>
        <v>0</v>
      </c>
      <c r="G19" s="5"/>
      <c r="H19" s="3"/>
      <c r="I19" s="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 x14ac:dyDescent="0.2">
      <c r="A20" s="25">
        <v>4</v>
      </c>
      <c r="B20" s="26" t="s">
        <v>26</v>
      </c>
      <c r="C20" s="25">
        <v>200</v>
      </c>
      <c r="D20" s="29">
        <v>450</v>
      </c>
      <c r="E20" s="25"/>
      <c r="F20" s="28">
        <f t="shared" si="0"/>
        <v>0</v>
      </c>
      <c r="G20" s="5"/>
      <c r="H20" s="3"/>
      <c r="I20" s="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2">
      <c r="A21" s="25">
        <v>5</v>
      </c>
      <c r="B21" s="26" t="s">
        <v>27</v>
      </c>
      <c r="C21" s="25">
        <v>1200</v>
      </c>
      <c r="D21" s="29">
        <v>1500</v>
      </c>
      <c r="E21" s="25"/>
      <c r="F21" s="28">
        <f t="shared" si="0"/>
        <v>0</v>
      </c>
      <c r="G21" s="5"/>
      <c r="H21" s="3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 x14ac:dyDescent="0.2">
      <c r="A22" s="30"/>
      <c r="B22" s="31" t="s">
        <v>28</v>
      </c>
      <c r="C22" s="30"/>
      <c r="D22" s="32"/>
      <c r="E22" s="33"/>
      <c r="F22" s="33"/>
      <c r="G22" s="34"/>
      <c r="H22" s="3"/>
      <c r="I22" s="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x14ac:dyDescent="0.2">
      <c r="A23" s="25">
        <v>1</v>
      </c>
      <c r="B23" s="35" t="s">
        <v>29</v>
      </c>
      <c r="C23" s="25">
        <v>320</v>
      </c>
      <c r="D23" s="27">
        <v>670</v>
      </c>
      <c r="E23" s="25"/>
      <c r="F23" s="28">
        <f t="shared" ref="F23:F25" si="1">D23*E23</f>
        <v>0</v>
      </c>
      <c r="G23" s="5"/>
      <c r="H23" s="3"/>
      <c r="I23" s="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2">
      <c r="A24" s="36">
        <v>2</v>
      </c>
      <c r="B24" s="26" t="s">
        <v>30</v>
      </c>
      <c r="C24" s="36">
        <v>200</v>
      </c>
      <c r="D24" s="37">
        <v>560</v>
      </c>
      <c r="E24" s="36"/>
      <c r="F24" s="28">
        <f t="shared" si="1"/>
        <v>0</v>
      </c>
      <c r="G24" s="38"/>
      <c r="H24" s="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2">
      <c r="A25" s="36">
        <v>3</v>
      </c>
      <c r="B25" s="26" t="s">
        <v>31</v>
      </c>
      <c r="C25" s="36">
        <v>260</v>
      </c>
      <c r="D25" s="37">
        <v>420</v>
      </c>
      <c r="E25" s="36"/>
      <c r="F25" s="28">
        <f t="shared" si="1"/>
        <v>0</v>
      </c>
      <c r="G25" s="38"/>
      <c r="H25" s="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2">
      <c r="A26" s="39"/>
      <c r="B26" s="31" t="s">
        <v>32</v>
      </c>
      <c r="C26" s="30"/>
      <c r="D26" s="32"/>
      <c r="E26" s="33"/>
      <c r="F26" s="33"/>
      <c r="G26" s="33"/>
      <c r="H26" s="3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 customHeight="1" x14ac:dyDescent="0.2">
      <c r="A27" s="25">
        <v>1</v>
      </c>
      <c r="B27" s="40" t="s">
        <v>33</v>
      </c>
      <c r="C27" s="25">
        <v>250</v>
      </c>
      <c r="D27" s="27">
        <v>480</v>
      </c>
      <c r="E27" s="25"/>
      <c r="F27" s="28">
        <f t="shared" ref="F27:F36" si="2">D27*E27</f>
        <v>0</v>
      </c>
      <c r="G27" s="5"/>
      <c r="H27" s="3"/>
      <c r="I27" s="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2">
      <c r="A28" s="25">
        <v>2</v>
      </c>
      <c r="B28" s="40" t="s">
        <v>34</v>
      </c>
      <c r="C28" s="25">
        <v>240</v>
      </c>
      <c r="D28" s="27">
        <v>590</v>
      </c>
      <c r="E28" s="25"/>
      <c r="F28" s="28">
        <f t="shared" si="2"/>
        <v>0</v>
      </c>
      <c r="G28" s="5"/>
      <c r="H28" s="3"/>
      <c r="I28" s="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customHeight="1" x14ac:dyDescent="0.2">
      <c r="A29" s="25">
        <v>3</v>
      </c>
      <c r="B29" s="40" t="s">
        <v>35</v>
      </c>
      <c r="C29" s="25">
        <v>320</v>
      </c>
      <c r="D29" s="27">
        <v>380</v>
      </c>
      <c r="E29" s="25"/>
      <c r="F29" s="28">
        <f t="shared" si="2"/>
        <v>0</v>
      </c>
      <c r="G29" s="5"/>
      <c r="H29" s="3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" customHeight="1" x14ac:dyDescent="0.2">
      <c r="A30" s="25">
        <v>4</v>
      </c>
      <c r="B30" s="40" t="s">
        <v>36</v>
      </c>
      <c r="C30" s="25">
        <v>200</v>
      </c>
      <c r="D30" s="27">
        <v>590</v>
      </c>
      <c r="E30" s="25"/>
      <c r="F30" s="28">
        <f t="shared" si="2"/>
        <v>0</v>
      </c>
      <c r="G30" s="5"/>
      <c r="H30" s="3"/>
      <c r="I30" s="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" customHeight="1" x14ac:dyDescent="0.2">
      <c r="A31" s="25">
        <v>5</v>
      </c>
      <c r="B31" s="40" t="s">
        <v>37</v>
      </c>
      <c r="C31" s="25">
        <v>195</v>
      </c>
      <c r="D31" s="27">
        <v>590</v>
      </c>
      <c r="E31" s="25"/>
      <c r="F31" s="28">
        <f t="shared" si="2"/>
        <v>0</v>
      </c>
      <c r="G31" s="5"/>
      <c r="H31" s="3"/>
      <c r="I31" s="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" customHeight="1" x14ac:dyDescent="0.2">
      <c r="A32" s="25">
        <v>6</v>
      </c>
      <c r="B32" s="40" t="s">
        <v>38</v>
      </c>
      <c r="C32" s="25">
        <v>200</v>
      </c>
      <c r="D32" s="27">
        <v>640</v>
      </c>
      <c r="E32" s="25"/>
      <c r="F32" s="28">
        <f t="shared" si="2"/>
        <v>0</v>
      </c>
      <c r="G32" s="5"/>
      <c r="H32" s="3"/>
      <c r="I32" s="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 x14ac:dyDescent="0.2">
      <c r="A33" s="25">
        <v>7</v>
      </c>
      <c r="B33" s="40" t="s">
        <v>39</v>
      </c>
      <c r="C33" s="25">
        <v>180</v>
      </c>
      <c r="D33" s="29">
        <v>560</v>
      </c>
      <c r="E33" s="25"/>
      <c r="F33" s="28">
        <f t="shared" si="2"/>
        <v>0</v>
      </c>
      <c r="G33" s="5"/>
      <c r="H33" s="3"/>
      <c r="I33" s="2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" customHeight="1" x14ac:dyDescent="0.2">
      <c r="A34" s="25">
        <v>8</v>
      </c>
      <c r="B34" s="40" t="s">
        <v>40</v>
      </c>
      <c r="C34" s="25">
        <v>220</v>
      </c>
      <c r="D34" s="29">
        <v>750</v>
      </c>
      <c r="E34" s="25"/>
      <c r="F34" s="28">
        <f t="shared" si="2"/>
        <v>0</v>
      </c>
      <c r="G34" s="5"/>
      <c r="H34" s="3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" customHeight="1" x14ac:dyDescent="0.2">
      <c r="A35" s="25">
        <v>9</v>
      </c>
      <c r="B35" s="40" t="s">
        <v>41</v>
      </c>
      <c r="C35" s="25">
        <v>200</v>
      </c>
      <c r="D35" s="29">
        <v>520</v>
      </c>
      <c r="E35" s="25"/>
      <c r="F35" s="28">
        <f t="shared" si="2"/>
        <v>0</v>
      </c>
      <c r="G35" s="5"/>
      <c r="H35" s="3"/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" customHeight="1" x14ac:dyDescent="0.2">
      <c r="A36" s="25">
        <v>10</v>
      </c>
      <c r="B36" s="40" t="s">
        <v>42</v>
      </c>
      <c r="C36" s="25">
        <v>195</v>
      </c>
      <c r="D36" s="29">
        <v>540</v>
      </c>
      <c r="E36" s="25"/>
      <c r="F36" s="28">
        <f t="shared" si="2"/>
        <v>0</v>
      </c>
      <c r="G36" s="5"/>
      <c r="H36" s="3"/>
      <c r="I36" s="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" customHeight="1" x14ac:dyDescent="0.2">
      <c r="A37" s="30"/>
      <c r="B37" s="31" t="s">
        <v>43</v>
      </c>
      <c r="C37" s="30"/>
      <c r="D37" s="32"/>
      <c r="E37" s="33"/>
      <c r="F37" s="33"/>
      <c r="G37" s="34"/>
      <c r="H37" s="3"/>
      <c r="I37" s="2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" customHeight="1" x14ac:dyDescent="0.2">
      <c r="A38" s="30"/>
      <c r="B38" s="31" t="s">
        <v>44</v>
      </c>
      <c r="C38" s="30"/>
      <c r="D38" s="32"/>
      <c r="E38" s="33"/>
      <c r="F38" s="33"/>
      <c r="G38" s="34"/>
      <c r="H38" s="3"/>
      <c r="I38" s="2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 customHeight="1" x14ac:dyDescent="0.2">
      <c r="A39" s="36">
        <v>1</v>
      </c>
      <c r="B39" s="40" t="s">
        <v>45</v>
      </c>
      <c r="C39" s="25">
        <v>150</v>
      </c>
      <c r="D39" s="27">
        <v>790</v>
      </c>
      <c r="E39" s="25"/>
      <c r="F39" s="28">
        <f t="shared" ref="F39:F42" si="3">D39*E39</f>
        <v>0</v>
      </c>
      <c r="G39" s="5"/>
      <c r="H39" s="3"/>
      <c r="I39" s="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 x14ac:dyDescent="0.2">
      <c r="A40" s="36">
        <v>2</v>
      </c>
      <c r="B40" s="40" t="s">
        <v>46</v>
      </c>
      <c r="C40" s="25">
        <v>160</v>
      </c>
      <c r="D40" s="27">
        <v>1090</v>
      </c>
      <c r="E40" s="25"/>
      <c r="F40" s="28">
        <f t="shared" si="3"/>
        <v>0</v>
      </c>
      <c r="G40" s="5"/>
      <c r="H40" s="3"/>
      <c r="I40" s="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">
      <c r="A41" s="36">
        <v>3</v>
      </c>
      <c r="B41" s="40" t="s">
        <v>47</v>
      </c>
      <c r="C41" s="25">
        <v>160</v>
      </c>
      <c r="D41" s="27">
        <v>890</v>
      </c>
      <c r="E41" s="25"/>
      <c r="F41" s="28">
        <f t="shared" si="3"/>
        <v>0</v>
      </c>
      <c r="G41" s="5"/>
      <c r="H41" s="3"/>
      <c r="I41" s="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 x14ac:dyDescent="0.2">
      <c r="A42" s="36">
        <v>4</v>
      </c>
      <c r="B42" s="40" t="s">
        <v>48</v>
      </c>
      <c r="C42" s="25">
        <v>170</v>
      </c>
      <c r="D42" s="29">
        <v>990</v>
      </c>
      <c r="E42" s="25"/>
      <c r="F42" s="28">
        <f t="shared" si="3"/>
        <v>0</v>
      </c>
      <c r="G42" s="5"/>
      <c r="H42" s="3"/>
      <c r="I42" s="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 x14ac:dyDescent="0.2">
      <c r="A43" s="30"/>
      <c r="B43" s="31" t="s">
        <v>49</v>
      </c>
      <c r="C43" s="30"/>
      <c r="D43" s="32"/>
      <c r="E43" s="33"/>
      <c r="F43" s="33"/>
      <c r="G43" s="33"/>
      <c r="H43" s="3"/>
      <c r="I43" s="2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" customHeight="1" x14ac:dyDescent="0.2">
      <c r="A44" s="25">
        <v>1</v>
      </c>
      <c r="B44" s="40" t="s">
        <v>50</v>
      </c>
      <c r="C44" s="25">
        <v>80</v>
      </c>
      <c r="D44" s="27">
        <v>820</v>
      </c>
      <c r="E44" s="25"/>
      <c r="F44" s="28">
        <f t="shared" ref="F44:F45" si="4">D44*E44</f>
        <v>0</v>
      </c>
      <c r="G44" s="5"/>
      <c r="H44" s="3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" customHeight="1" x14ac:dyDescent="0.2">
      <c r="A45" s="25">
        <v>2</v>
      </c>
      <c r="B45" s="40" t="s">
        <v>51</v>
      </c>
      <c r="C45" s="25">
        <v>90</v>
      </c>
      <c r="D45" s="27">
        <v>690</v>
      </c>
      <c r="E45" s="25"/>
      <c r="F45" s="28">
        <f t="shared" si="4"/>
        <v>0</v>
      </c>
      <c r="G45" s="5"/>
      <c r="H45" s="3"/>
      <c r="I45" s="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 customHeight="1" x14ac:dyDescent="0.2">
      <c r="A46" s="39"/>
      <c r="B46" s="31" t="s">
        <v>52</v>
      </c>
      <c r="C46" s="33"/>
      <c r="D46" s="32"/>
      <c r="E46" s="33"/>
      <c r="F46" s="33"/>
      <c r="G46" s="34"/>
      <c r="H46" s="3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" customHeight="1" x14ac:dyDescent="0.2">
      <c r="A47" s="36">
        <v>1</v>
      </c>
      <c r="B47" s="40" t="s">
        <v>53</v>
      </c>
      <c r="C47" s="25">
        <v>200</v>
      </c>
      <c r="D47" s="27">
        <v>540</v>
      </c>
      <c r="E47" s="25"/>
      <c r="F47" s="28">
        <f t="shared" ref="F47:F49" si="5">D47*E47</f>
        <v>0</v>
      </c>
      <c r="G47" s="5"/>
      <c r="H47" s="3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" customHeight="1" x14ac:dyDescent="0.2">
      <c r="A48" s="36">
        <v>2</v>
      </c>
      <c r="B48" s="40" t="s">
        <v>54</v>
      </c>
      <c r="C48" s="25">
        <v>200</v>
      </c>
      <c r="D48" s="27">
        <v>650</v>
      </c>
      <c r="E48" s="25"/>
      <c r="F48" s="28">
        <f t="shared" si="5"/>
        <v>0</v>
      </c>
      <c r="G48" s="5"/>
      <c r="H48" s="3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" customHeight="1" x14ac:dyDescent="0.2">
      <c r="A49" s="25">
        <v>3</v>
      </c>
      <c r="B49" s="40" t="s">
        <v>55</v>
      </c>
      <c r="C49" s="25">
        <v>100</v>
      </c>
      <c r="D49" s="29">
        <v>900</v>
      </c>
      <c r="E49" s="25"/>
      <c r="F49" s="28">
        <f t="shared" si="5"/>
        <v>0</v>
      </c>
      <c r="G49" s="5"/>
      <c r="H49" s="3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" customHeight="1" x14ac:dyDescent="0.2">
      <c r="A50" s="39"/>
      <c r="B50" s="31" t="s">
        <v>56</v>
      </c>
      <c r="C50" s="33"/>
      <c r="D50" s="32"/>
      <c r="E50" s="33"/>
      <c r="F50" s="33"/>
      <c r="G50" s="34"/>
      <c r="H50" s="3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" customHeight="1" x14ac:dyDescent="0.2">
      <c r="A51" s="25">
        <v>1</v>
      </c>
      <c r="B51" s="40" t="s">
        <v>57</v>
      </c>
      <c r="C51" s="25">
        <v>200</v>
      </c>
      <c r="D51" s="27">
        <v>380</v>
      </c>
      <c r="E51" s="25"/>
      <c r="F51" s="28">
        <f t="shared" ref="F51:F52" si="6">D51*E51</f>
        <v>0</v>
      </c>
      <c r="G51" s="5"/>
      <c r="H51" s="3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" customHeight="1" x14ac:dyDescent="0.2">
      <c r="A52" s="25">
        <v>2</v>
      </c>
      <c r="B52" s="40" t="s">
        <v>58</v>
      </c>
      <c r="C52" s="25">
        <v>200</v>
      </c>
      <c r="D52" s="29">
        <v>200</v>
      </c>
      <c r="E52" s="25"/>
      <c r="F52" s="28">
        <f t="shared" si="6"/>
        <v>0</v>
      </c>
      <c r="G52" s="5"/>
      <c r="H52" s="3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" customHeight="1" x14ac:dyDescent="0.2">
      <c r="A53" s="30"/>
      <c r="B53" s="31" t="s">
        <v>59</v>
      </c>
      <c r="C53" s="30"/>
      <c r="D53" s="32"/>
      <c r="E53" s="33"/>
      <c r="F53" s="33"/>
      <c r="G53" s="33"/>
      <c r="H53" s="3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" customHeight="1" x14ac:dyDescent="0.2">
      <c r="A54" s="25">
        <v>1</v>
      </c>
      <c r="B54" s="40" t="s">
        <v>60</v>
      </c>
      <c r="C54" s="25">
        <v>400</v>
      </c>
      <c r="D54" s="27">
        <v>650</v>
      </c>
      <c r="E54" s="25"/>
      <c r="F54" s="28">
        <f t="shared" ref="F54:F59" si="7">D54*E54</f>
        <v>0</v>
      </c>
      <c r="G54" s="5"/>
      <c r="H54" s="3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" customHeight="1" x14ac:dyDescent="0.2">
      <c r="A55" s="25">
        <v>2</v>
      </c>
      <c r="B55" s="40" t="s">
        <v>61</v>
      </c>
      <c r="C55" s="25">
        <v>350</v>
      </c>
      <c r="D55" s="27">
        <v>580</v>
      </c>
      <c r="E55" s="25"/>
      <c r="F55" s="28">
        <f t="shared" si="7"/>
        <v>0</v>
      </c>
      <c r="G55" s="5"/>
      <c r="H55" s="3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" customHeight="1" x14ac:dyDescent="0.2">
      <c r="A56" s="25">
        <v>3</v>
      </c>
      <c r="B56" s="40" t="s">
        <v>62</v>
      </c>
      <c r="C56" s="25">
        <v>320</v>
      </c>
      <c r="D56" s="27">
        <v>560</v>
      </c>
      <c r="E56" s="25"/>
      <c r="F56" s="28">
        <f t="shared" si="7"/>
        <v>0</v>
      </c>
      <c r="G56" s="5"/>
      <c r="H56" s="3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" customHeight="1" x14ac:dyDescent="0.2">
      <c r="A57" s="25">
        <v>4</v>
      </c>
      <c r="B57" s="40" t="s">
        <v>63</v>
      </c>
      <c r="C57" s="25">
        <v>350</v>
      </c>
      <c r="D57" s="27">
        <v>630</v>
      </c>
      <c r="E57" s="25"/>
      <c r="F57" s="28">
        <f t="shared" si="7"/>
        <v>0</v>
      </c>
      <c r="G57" s="5"/>
      <c r="H57" s="3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" customHeight="1" x14ac:dyDescent="0.2">
      <c r="A58" s="25">
        <v>5</v>
      </c>
      <c r="B58" s="40" t="s">
        <v>64</v>
      </c>
      <c r="C58" s="25">
        <v>400</v>
      </c>
      <c r="D58" s="27">
        <v>690</v>
      </c>
      <c r="E58" s="25"/>
      <c r="F58" s="28">
        <f t="shared" si="7"/>
        <v>0</v>
      </c>
      <c r="G58" s="5"/>
      <c r="H58" s="3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" customHeight="1" x14ac:dyDescent="0.2">
      <c r="A59" s="25">
        <v>6</v>
      </c>
      <c r="B59" s="40" t="s">
        <v>65</v>
      </c>
      <c r="C59" s="25">
        <v>310</v>
      </c>
      <c r="D59" s="27">
        <v>520</v>
      </c>
      <c r="E59" s="25"/>
      <c r="F59" s="28">
        <f t="shared" si="7"/>
        <v>0</v>
      </c>
      <c r="G59" s="5"/>
      <c r="H59" s="3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" customHeight="1" x14ac:dyDescent="0.2">
      <c r="A60" s="39"/>
      <c r="B60" s="31" t="s">
        <v>66</v>
      </c>
      <c r="C60" s="33"/>
      <c r="D60" s="32"/>
      <c r="E60" s="33"/>
      <c r="F60" s="33"/>
      <c r="G60" s="34"/>
      <c r="H60" s="3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" customHeight="1" x14ac:dyDescent="0.2">
      <c r="A61" s="36">
        <v>1</v>
      </c>
      <c r="B61" s="41" t="s">
        <v>67</v>
      </c>
      <c r="C61" s="36">
        <v>400</v>
      </c>
      <c r="D61" s="37">
        <v>430</v>
      </c>
      <c r="E61" s="36"/>
      <c r="F61" s="28">
        <f t="shared" ref="F61:F69" si="8">D61*E61</f>
        <v>0</v>
      </c>
      <c r="G61" s="38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3"/>
    </row>
    <row r="62" spans="1:26" ht="15" customHeight="1" x14ac:dyDescent="0.2">
      <c r="A62" s="36">
        <v>2</v>
      </c>
      <c r="B62" s="41" t="s">
        <v>68</v>
      </c>
      <c r="C62" s="36">
        <v>410</v>
      </c>
      <c r="D62" s="37">
        <v>550</v>
      </c>
      <c r="E62" s="36"/>
      <c r="F62" s="28">
        <f t="shared" si="8"/>
        <v>0</v>
      </c>
      <c r="G62" s="38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3"/>
    </row>
    <row r="63" spans="1:26" ht="15" customHeight="1" x14ac:dyDescent="0.2">
      <c r="A63" s="36">
        <v>3</v>
      </c>
      <c r="B63" s="41" t="s">
        <v>69</v>
      </c>
      <c r="C63" s="36">
        <v>450</v>
      </c>
      <c r="D63" s="37">
        <v>590</v>
      </c>
      <c r="E63" s="36"/>
      <c r="F63" s="28">
        <f t="shared" si="8"/>
        <v>0</v>
      </c>
      <c r="G63" s="38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3"/>
    </row>
    <row r="64" spans="1:26" ht="15" customHeight="1" x14ac:dyDescent="0.2">
      <c r="A64" s="36">
        <v>4</v>
      </c>
      <c r="B64" s="40" t="s">
        <v>70</v>
      </c>
      <c r="C64" s="25">
        <v>450</v>
      </c>
      <c r="D64" s="27">
        <v>560</v>
      </c>
      <c r="E64" s="25"/>
      <c r="F64" s="28">
        <f t="shared" si="8"/>
        <v>0</v>
      </c>
      <c r="G64" s="5"/>
      <c r="H64" s="3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" customHeight="1" x14ac:dyDescent="0.2">
      <c r="A65" s="36">
        <v>5</v>
      </c>
      <c r="B65" s="40" t="s">
        <v>71</v>
      </c>
      <c r="C65" s="25">
        <v>410</v>
      </c>
      <c r="D65" s="27">
        <v>590</v>
      </c>
      <c r="E65" s="25"/>
      <c r="F65" s="28">
        <f t="shared" si="8"/>
        <v>0</v>
      </c>
      <c r="G65" s="5"/>
      <c r="H65" s="3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" customHeight="1" x14ac:dyDescent="0.2">
      <c r="A66" s="36">
        <v>6</v>
      </c>
      <c r="B66" s="40" t="s">
        <v>72</v>
      </c>
      <c r="C66" s="25">
        <v>480</v>
      </c>
      <c r="D66" s="27">
        <v>580</v>
      </c>
      <c r="E66" s="25"/>
      <c r="F66" s="28">
        <f t="shared" si="8"/>
        <v>0</v>
      </c>
      <c r="G66" s="5"/>
      <c r="H66" s="3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" customHeight="1" x14ac:dyDescent="0.2">
      <c r="A67" s="36">
        <v>7</v>
      </c>
      <c r="B67" s="40" t="s">
        <v>73</v>
      </c>
      <c r="C67" s="25">
        <v>480</v>
      </c>
      <c r="D67" s="27">
        <v>590</v>
      </c>
      <c r="E67" s="25"/>
      <c r="F67" s="28">
        <f t="shared" si="8"/>
        <v>0</v>
      </c>
      <c r="G67" s="5"/>
      <c r="H67" s="3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" customHeight="1" x14ac:dyDescent="0.2">
      <c r="A68" s="36">
        <v>8</v>
      </c>
      <c r="B68" s="40" t="s">
        <v>74</v>
      </c>
      <c r="C68" s="25">
        <v>200</v>
      </c>
      <c r="D68" s="27">
        <v>280</v>
      </c>
      <c r="E68" s="25"/>
      <c r="F68" s="28">
        <f t="shared" si="8"/>
        <v>0</v>
      </c>
      <c r="G68" s="5"/>
      <c r="H68" s="3"/>
      <c r="I68" s="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" customHeight="1" x14ac:dyDescent="0.2">
      <c r="A69" s="36">
        <v>9</v>
      </c>
      <c r="B69" s="40" t="s">
        <v>75</v>
      </c>
      <c r="C69" s="25">
        <v>200</v>
      </c>
      <c r="D69" s="27">
        <v>280</v>
      </c>
      <c r="E69" s="25"/>
      <c r="F69" s="28">
        <f t="shared" si="8"/>
        <v>0</v>
      </c>
      <c r="G69" s="5"/>
      <c r="H69" s="3"/>
      <c r="I69" s="2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" customHeight="1" x14ac:dyDescent="0.2">
      <c r="A70" s="39"/>
      <c r="B70" s="31" t="s">
        <v>76</v>
      </c>
      <c r="C70" s="33"/>
      <c r="D70" s="32"/>
      <c r="E70" s="33"/>
      <c r="F70" s="33"/>
      <c r="G70" s="34"/>
      <c r="H70" s="3"/>
      <c r="I70" s="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" customHeight="1" x14ac:dyDescent="0.2">
      <c r="A71" s="36">
        <v>1</v>
      </c>
      <c r="B71" s="40" t="s">
        <v>77</v>
      </c>
      <c r="C71" s="36">
        <v>25</v>
      </c>
      <c r="D71" s="37">
        <v>80</v>
      </c>
      <c r="E71" s="36"/>
      <c r="F71" s="28">
        <f t="shared" ref="F71:F85" si="9">D71*E71</f>
        <v>0</v>
      </c>
      <c r="G71" s="38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customHeight="1" x14ac:dyDescent="0.2">
      <c r="A72" s="36">
        <v>2</v>
      </c>
      <c r="B72" s="40" t="s">
        <v>78</v>
      </c>
      <c r="C72" s="36">
        <v>15</v>
      </c>
      <c r="D72" s="37">
        <v>80</v>
      </c>
      <c r="E72" s="36"/>
      <c r="F72" s="28">
        <f t="shared" si="9"/>
        <v>0</v>
      </c>
      <c r="G72" s="38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customHeight="1" x14ac:dyDescent="0.2">
      <c r="A73" s="36">
        <v>3</v>
      </c>
      <c r="B73" s="40" t="s">
        <v>79</v>
      </c>
      <c r="C73" s="36">
        <v>20</v>
      </c>
      <c r="D73" s="37">
        <v>80</v>
      </c>
      <c r="E73" s="36"/>
      <c r="F73" s="28">
        <f t="shared" si="9"/>
        <v>0</v>
      </c>
      <c r="G73" s="38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customHeight="1" x14ac:dyDescent="0.2">
      <c r="A74" s="36">
        <v>4</v>
      </c>
      <c r="B74" s="40" t="s">
        <v>80</v>
      </c>
      <c r="C74" s="36">
        <v>25</v>
      </c>
      <c r="D74" s="37">
        <v>80</v>
      </c>
      <c r="E74" s="36"/>
      <c r="F74" s="28">
        <f t="shared" si="9"/>
        <v>0</v>
      </c>
      <c r="G74" s="38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customHeight="1" x14ac:dyDescent="0.2">
      <c r="A75" s="36">
        <v>5</v>
      </c>
      <c r="B75" s="26" t="s">
        <v>81</v>
      </c>
      <c r="C75" s="25">
        <v>30</v>
      </c>
      <c r="D75" s="29">
        <v>80</v>
      </c>
      <c r="E75" s="25"/>
      <c r="F75" s="28">
        <f t="shared" si="9"/>
        <v>0</v>
      </c>
      <c r="G75" s="5"/>
      <c r="H75" s="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customHeight="1" x14ac:dyDescent="0.2">
      <c r="A76" s="36">
        <v>6</v>
      </c>
      <c r="B76" s="40" t="s">
        <v>82</v>
      </c>
      <c r="C76" s="36">
        <v>30</v>
      </c>
      <c r="D76" s="37">
        <v>100</v>
      </c>
      <c r="E76" s="36"/>
      <c r="F76" s="28">
        <f t="shared" si="9"/>
        <v>0</v>
      </c>
      <c r="G76" s="38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customHeight="1" x14ac:dyDescent="0.2">
      <c r="A77" s="36">
        <v>7</v>
      </c>
      <c r="B77" s="40" t="s">
        <v>83</v>
      </c>
      <c r="C77" s="36">
        <v>45</v>
      </c>
      <c r="D77" s="37">
        <v>100</v>
      </c>
      <c r="E77" s="36"/>
      <c r="F77" s="28">
        <f t="shared" si="9"/>
        <v>0</v>
      </c>
      <c r="G77" s="38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customHeight="1" x14ac:dyDescent="0.2">
      <c r="A78" s="36">
        <v>8</v>
      </c>
      <c r="B78" s="40" t="s">
        <v>84</v>
      </c>
      <c r="C78" s="36">
        <v>30</v>
      </c>
      <c r="D78" s="37">
        <v>100</v>
      </c>
      <c r="E78" s="36"/>
      <c r="F78" s="28">
        <f t="shared" si="9"/>
        <v>0</v>
      </c>
      <c r="G78" s="38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customHeight="1" x14ac:dyDescent="0.2">
      <c r="A79" s="36">
        <v>9</v>
      </c>
      <c r="B79" s="40" t="s">
        <v>85</v>
      </c>
      <c r="C79" s="36">
        <v>30</v>
      </c>
      <c r="D79" s="37">
        <v>140</v>
      </c>
      <c r="E79" s="36"/>
      <c r="F79" s="28">
        <f t="shared" si="9"/>
        <v>0</v>
      </c>
      <c r="G79" s="38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customHeight="1" x14ac:dyDescent="0.2">
      <c r="A80" s="36">
        <v>10</v>
      </c>
      <c r="B80" s="40" t="s">
        <v>86</v>
      </c>
      <c r="C80" s="36">
        <v>50</v>
      </c>
      <c r="D80" s="37">
        <v>140</v>
      </c>
      <c r="E80" s="36"/>
      <c r="F80" s="28">
        <f t="shared" si="9"/>
        <v>0</v>
      </c>
      <c r="G80" s="38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customHeight="1" x14ac:dyDescent="0.2">
      <c r="A81" s="36">
        <v>11</v>
      </c>
      <c r="B81" s="40" t="s">
        <v>87</v>
      </c>
      <c r="C81" s="36">
        <v>50</v>
      </c>
      <c r="D81" s="37">
        <v>180</v>
      </c>
      <c r="E81" s="36"/>
      <c r="F81" s="28">
        <f t="shared" si="9"/>
        <v>0</v>
      </c>
      <c r="G81" s="38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customHeight="1" x14ac:dyDescent="0.2">
      <c r="A82" s="36">
        <v>12</v>
      </c>
      <c r="B82" s="40" t="s">
        <v>88</v>
      </c>
      <c r="C82" s="36">
        <v>90</v>
      </c>
      <c r="D82" s="37">
        <v>360</v>
      </c>
      <c r="E82" s="36"/>
      <c r="F82" s="28">
        <f t="shared" si="9"/>
        <v>0</v>
      </c>
      <c r="G82" s="38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customHeight="1" x14ac:dyDescent="0.2">
      <c r="A83" s="36">
        <v>13</v>
      </c>
      <c r="B83" s="40" t="s">
        <v>89</v>
      </c>
      <c r="C83" s="36">
        <v>80</v>
      </c>
      <c r="D83" s="37">
        <v>260</v>
      </c>
      <c r="E83" s="36"/>
      <c r="F83" s="28">
        <f t="shared" si="9"/>
        <v>0</v>
      </c>
      <c r="G83" s="38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customHeight="1" x14ac:dyDescent="0.2">
      <c r="A84" s="36">
        <v>14</v>
      </c>
      <c r="B84" s="40" t="s">
        <v>90</v>
      </c>
      <c r="C84" s="36">
        <v>90</v>
      </c>
      <c r="D84" s="37">
        <v>280</v>
      </c>
      <c r="E84" s="36"/>
      <c r="F84" s="28">
        <f t="shared" si="9"/>
        <v>0</v>
      </c>
      <c r="G84" s="38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customHeight="1" x14ac:dyDescent="0.2">
      <c r="A85" s="36">
        <v>15</v>
      </c>
      <c r="B85" s="40" t="s">
        <v>91</v>
      </c>
      <c r="C85" s="36">
        <v>90</v>
      </c>
      <c r="D85" s="37">
        <v>280</v>
      </c>
      <c r="E85" s="36"/>
      <c r="F85" s="28">
        <f t="shared" si="9"/>
        <v>0</v>
      </c>
      <c r="G85" s="38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customHeight="1" x14ac:dyDescent="0.2">
      <c r="A86" s="39"/>
      <c r="B86" s="31" t="s">
        <v>92</v>
      </c>
      <c r="C86" s="33"/>
      <c r="D86" s="32"/>
      <c r="E86" s="33"/>
      <c r="F86" s="33"/>
      <c r="G86" s="34"/>
      <c r="H86" s="3"/>
      <c r="I86" s="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" customHeight="1" x14ac:dyDescent="0.2">
      <c r="A87" s="25">
        <v>1</v>
      </c>
      <c r="B87" s="40" t="s">
        <v>93</v>
      </c>
      <c r="C87" s="25">
        <v>140</v>
      </c>
      <c r="D87" s="27">
        <v>290</v>
      </c>
      <c r="E87" s="25"/>
      <c r="F87" s="28">
        <f t="shared" ref="F87:F89" si="10">D87*E87</f>
        <v>0</v>
      </c>
      <c r="G87" s="5"/>
      <c r="H87" s="3"/>
      <c r="I87" s="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" customHeight="1" x14ac:dyDescent="0.2">
      <c r="A88" s="25">
        <v>2</v>
      </c>
      <c r="B88" s="41" t="s">
        <v>94</v>
      </c>
      <c r="C88" s="25">
        <v>170</v>
      </c>
      <c r="D88" s="27">
        <v>290</v>
      </c>
      <c r="E88" s="25"/>
      <c r="F88" s="28">
        <f t="shared" si="10"/>
        <v>0</v>
      </c>
      <c r="G88" s="5"/>
      <c r="H88" s="3"/>
      <c r="I88" s="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" customHeight="1" x14ac:dyDescent="0.2">
      <c r="A89" s="25">
        <v>3</v>
      </c>
      <c r="B89" s="41" t="s">
        <v>95</v>
      </c>
      <c r="C89" s="25">
        <v>100</v>
      </c>
      <c r="D89" s="27">
        <v>290</v>
      </c>
      <c r="E89" s="25"/>
      <c r="F89" s="28">
        <f t="shared" si="10"/>
        <v>0</v>
      </c>
      <c r="G89" s="5"/>
      <c r="H89" s="3"/>
      <c r="I89" s="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" customHeight="1" x14ac:dyDescent="0.2">
      <c r="A90" s="39"/>
      <c r="B90" s="31" t="s">
        <v>96</v>
      </c>
      <c r="C90" s="33"/>
      <c r="D90" s="32"/>
      <c r="E90" s="33"/>
      <c r="F90" s="33"/>
      <c r="G90" s="34"/>
      <c r="H90" s="3"/>
      <c r="I90" s="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" customHeight="1" x14ac:dyDescent="0.2">
      <c r="A91" s="25">
        <v>1</v>
      </c>
      <c r="B91" s="41" t="s">
        <v>97</v>
      </c>
      <c r="C91" s="25" t="s">
        <v>98</v>
      </c>
      <c r="D91" s="27">
        <v>150</v>
      </c>
      <c r="E91" s="25"/>
      <c r="F91" s="28">
        <f t="shared" ref="F91:F96" si="11">D91*E91</f>
        <v>0</v>
      </c>
      <c r="G91" s="5"/>
      <c r="H91" s="3"/>
      <c r="I91" s="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" customHeight="1" x14ac:dyDescent="0.2">
      <c r="A92" s="25">
        <v>2</v>
      </c>
      <c r="B92" s="41" t="s">
        <v>99</v>
      </c>
      <c r="C92" s="25" t="s">
        <v>100</v>
      </c>
      <c r="D92" s="27">
        <v>150</v>
      </c>
      <c r="E92" s="25"/>
      <c r="F92" s="28">
        <f t="shared" si="11"/>
        <v>0</v>
      </c>
      <c r="G92" s="5"/>
      <c r="H92" s="3"/>
      <c r="I92" s="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" customHeight="1" x14ac:dyDescent="0.2">
      <c r="A93" s="25">
        <v>3</v>
      </c>
      <c r="B93" s="41" t="s">
        <v>101</v>
      </c>
      <c r="C93" s="25" t="s">
        <v>102</v>
      </c>
      <c r="D93" s="27">
        <v>200</v>
      </c>
      <c r="E93" s="25"/>
      <c r="F93" s="28">
        <f t="shared" si="11"/>
        <v>0</v>
      </c>
      <c r="G93" s="5"/>
      <c r="H93" s="3"/>
      <c r="I93" s="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" customHeight="1" x14ac:dyDescent="0.2">
      <c r="A94" s="25">
        <v>4</v>
      </c>
      <c r="B94" s="41" t="s">
        <v>103</v>
      </c>
      <c r="C94" s="36" t="s">
        <v>102</v>
      </c>
      <c r="D94" s="37">
        <v>200</v>
      </c>
      <c r="E94" s="36"/>
      <c r="F94" s="42">
        <f t="shared" si="11"/>
        <v>0</v>
      </c>
      <c r="G94" s="38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3"/>
    </row>
    <row r="95" spans="1:26" ht="15" customHeight="1" x14ac:dyDescent="0.2">
      <c r="A95" s="25">
        <v>5</v>
      </c>
      <c r="B95" s="6" t="s">
        <v>104</v>
      </c>
      <c r="C95" s="25" t="s">
        <v>102</v>
      </c>
      <c r="D95" s="27">
        <v>220</v>
      </c>
      <c r="E95" s="25"/>
      <c r="F95" s="28">
        <f t="shared" si="11"/>
        <v>0</v>
      </c>
      <c r="G95" s="5"/>
      <c r="H95" s="3"/>
      <c r="I95" s="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" customHeight="1" x14ac:dyDescent="0.2">
      <c r="A96" s="25">
        <v>6</v>
      </c>
      <c r="B96" s="6" t="s">
        <v>105</v>
      </c>
      <c r="C96" s="25" t="s">
        <v>106</v>
      </c>
      <c r="D96" s="27">
        <v>290</v>
      </c>
      <c r="E96" s="25"/>
      <c r="F96" s="28">
        <f t="shared" si="11"/>
        <v>0</v>
      </c>
      <c r="G96" s="5"/>
      <c r="H96" s="3"/>
      <c r="I96" s="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" customHeight="1" x14ac:dyDescent="0.2">
      <c r="A97" s="39"/>
      <c r="B97" s="31" t="s">
        <v>107</v>
      </c>
      <c r="C97" s="33"/>
      <c r="D97" s="32"/>
      <c r="E97" s="33"/>
      <c r="F97" s="33"/>
      <c r="G97" s="34"/>
      <c r="H97" s="3"/>
      <c r="I97" s="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" customHeight="1" x14ac:dyDescent="0.2">
      <c r="A98" s="25">
        <v>1</v>
      </c>
      <c r="B98" s="6" t="s">
        <v>108</v>
      </c>
      <c r="C98" s="25" t="s">
        <v>109</v>
      </c>
      <c r="D98" s="27">
        <v>390</v>
      </c>
      <c r="E98" s="25"/>
      <c r="F98" s="28">
        <f t="shared" ref="F98:F107" si="12">D98*E98</f>
        <v>0</v>
      </c>
      <c r="G98" s="5"/>
      <c r="H98" s="3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" customHeight="1" x14ac:dyDescent="0.2">
      <c r="A99" s="25">
        <v>2</v>
      </c>
      <c r="B99" s="6" t="s">
        <v>110</v>
      </c>
      <c r="C99" s="25" t="s">
        <v>109</v>
      </c>
      <c r="D99" s="27">
        <v>390</v>
      </c>
      <c r="E99" s="25"/>
      <c r="F99" s="28">
        <f t="shared" si="12"/>
        <v>0</v>
      </c>
      <c r="G99" s="5"/>
      <c r="H99" s="3"/>
      <c r="I99" s="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" customHeight="1" x14ac:dyDescent="0.2">
      <c r="A100" s="25">
        <v>3</v>
      </c>
      <c r="B100" s="6" t="s">
        <v>111</v>
      </c>
      <c r="C100" s="25" t="s">
        <v>109</v>
      </c>
      <c r="D100" s="27">
        <v>390</v>
      </c>
      <c r="E100" s="25"/>
      <c r="F100" s="28">
        <f t="shared" si="12"/>
        <v>0</v>
      </c>
      <c r="G100" s="5"/>
      <c r="H100" s="3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" customHeight="1" x14ac:dyDescent="0.2">
      <c r="A101" s="25">
        <v>4</v>
      </c>
      <c r="B101" s="6" t="s">
        <v>112</v>
      </c>
      <c r="C101" s="25" t="s">
        <v>109</v>
      </c>
      <c r="D101" s="27">
        <v>390</v>
      </c>
      <c r="E101" s="25"/>
      <c r="F101" s="28">
        <f t="shared" si="12"/>
        <v>0</v>
      </c>
      <c r="G101" s="5"/>
      <c r="H101" s="3"/>
      <c r="I101" s="2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" customHeight="1" x14ac:dyDescent="0.2">
      <c r="A102" s="25">
        <v>5</v>
      </c>
      <c r="B102" s="6" t="s">
        <v>113</v>
      </c>
      <c r="C102" s="25" t="s">
        <v>109</v>
      </c>
      <c r="D102" s="27">
        <v>390</v>
      </c>
      <c r="E102" s="25"/>
      <c r="F102" s="28">
        <f t="shared" si="12"/>
        <v>0</v>
      </c>
      <c r="G102" s="5"/>
      <c r="H102" s="3"/>
      <c r="I102" s="2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" customHeight="1" x14ac:dyDescent="0.2">
      <c r="A103" s="25">
        <v>6</v>
      </c>
      <c r="B103" s="40" t="s">
        <v>114</v>
      </c>
      <c r="C103" s="25" t="s">
        <v>109</v>
      </c>
      <c r="D103" s="27">
        <v>350</v>
      </c>
      <c r="E103" s="25"/>
      <c r="F103" s="28">
        <f t="shared" si="12"/>
        <v>0</v>
      </c>
      <c r="G103" s="5"/>
      <c r="H103" s="3"/>
      <c r="I103" s="2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" customHeight="1" x14ac:dyDescent="0.2">
      <c r="A104" s="25">
        <v>7</v>
      </c>
      <c r="B104" s="41" t="s">
        <v>115</v>
      </c>
      <c r="C104" s="25" t="s">
        <v>109</v>
      </c>
      <c r="D104" s="27">
        <v>350</v>
      </c>
      <c r="E104" s="25"/>
      <c r="F104" s="28">
        <f t="shared" si="12"/>
        <v>0</v>
      </c>
      <c r="G104" s="5"/>
      <c r="H104" s="3"/>
      <c r="I104" s="2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" customHeight="1" x14ac:dyDescent="0.2">
      <c r="A105" s="25">
        <v>8</v>
      </c>
      <c r="B105" s="41" t="s">
        <v>116</v>
      </c>
      <c r="C105" s="25" t="s">
        <v>109</v>
      </c>
      <c r="D105" s="27">
        <v>350</v>
      </c>
      <c r="E105" s="25"/>
      <c r="F105" s="28">
        <f t="shared" si="12"/>
        <v>0</v>
      </c>
      <c r="G105" s="5"/>
      <c r="H105" s="3"/>
      <c r="I105" s="2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" customHeight="1" x14ac:dyDescent="0.2">
      <c r="A106" s="25">
        <v>9</v>
      </c>
      <c r="B106" s="40" t="s">
        <v>117</v>
      </c>
      <c r="C106" s="25" t="s">
        <v>109</v>
      </c>
      <c r="D106" s="27">
        <v>350</v>
      </c>
      <c r="E106" s="25"/>
      <c r="F106" s="28">
        <f t="shared" si="12"/>
        <v>0</v>
      </c>
      <c r="G106" s="5"/>
      <c r="H106" s="3"/>
      <c r="I106" s="2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" customHeight="1" x14ac:dyDescent="0.2">
      <c r="A107" s="25">
        <v>10</v>
      </c>
      <c r="B107" s="40" t="s">
        <v>118</v>
      </c>
      <c r="C107" s="25" t="s">
        <v>109</v>
      </c>
      <c r="D107" s="27">
        <v>350</v>
      </c>
      <c r="E107" s="25"/>
      <c r="F107" s="28">
        <f t="shared" si="12"/>
        <v>0</v>
      </c>
      <c r="G107" s="5"/>
      <c r="H107" s="3"/>
      <c r="I107" s="2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" customHeight="1" x14ac:dyDescent="0.2">
      <c r="A108" s="39"/>
      <c r="B108" s="31" t="s">
        <v>119</v>
      </c>
      <c r="C108" s="33"/>
      <c r="D108" s="32"/>
      <c r="E108" s="33"/>
      <c r="F108" s="33"/>
      <c r="G108" s="34"/>
      <c r="H108" s="3"/>
      <c r="I108" s="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" customHeight="1" x14ac:dyDescent="0.2">
      <c r="A109" s="25">
        <v>1</v>
      </c>
      <c r="B109" s="40" t="s">
        <v>120</v>
      </c>
      <c r="C109" s="25" t="s">
        <v>121</v>
      </c>
      <c r="D109" s="27">
        <v>350</v>
      </c>
      <c r="E109" s="25"/>
      <c r="F109" s="28">
        <f t="shared" ref="F109:F115" si="13">D109*E109</f>
        <v>0</v>
      </c>
      <c r="G109" s="5"/>
      <c r="H109" s="3"/>
      <c r="I109" s="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" customHeight="1" x14ac:dyDescent="0.2">
      <c r="A110" s="25">
        <v>2</v>
      </c>
      <c r="B110" s="40" t="s">
        <v>122</v>
      </c>
      <c r="C110" s="25" t="s">
        <v>123</v>
      </c>
      <c r="D110" s="27">
        <v>300</v>
      </c>
      <c r="E110" s="25"/>
      <c r="F110" s="28">
        <f t="shared" si="13"/>
        <v>0</v>
      </c>
      <c r="G110" s="5"/>
      <c r="H110" s="3"/>
      <c r="I110" s="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" customHeight="1" x14ac:dyDescent="0.2">
      <c r="A111" s="25">
        <v>3</v>
      </c>
      <c r="B111" s="40" t="s">
        <v>124</v>
      </c>
      <c r="C111" s="43" t="s">
        <v>125</v>
      </c>
      <c r="D111" s="27">
        <v>230</v>
      </c>
      <c r="E111" s="25"/>
      <c r="F111" s="28">
        <f t="shared" si="13"/>
        <v>0</v>
      </c>
      <c r="G111" s="5"/>
      <c r="H111" s="3"/>
      <c r="I111" s="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" customHeight="1" x14ac:dyDescent="0.2">
      <c r="A112" s="25">
        <v>4</v>
      </c>
      <c r="B112" s="40" t="s">
        <v>126</v>
      </c>
      <c r="C112" s="43" t="s">
        <v>125</v>
      </c>
      <c r="D112" s="27">
        <v>230</v>
      </c>
      <c r="E112" s="25"/>
      <c r="F112" s="28">
        <f t="shared" si="13"/>
        <v>0</v>
      </c>
      <c r="G112" s="5"/>
      <c r="H112" s="3"/>
      <c r="I112" s="2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" customHeight="1" x14ac:dyDescent="0.2">
      <c r="A113" s="25">
        <v>5</v>
      </c>
      <c r="B113" s="40" t="s">
        <v>127</v>
      </c>
      <c r="C113" s="25" t="s">
        <v>109</v>
      </c>
      <c r="D113" s="27">
        <v>200</v>
      </c>
      <c r="E113" s="25"/>
      <c r="F113" s="28">
        <f t="shared" si="13"/>
        <v>0</v>
      </c>
      <c r="G113" s="5"/>
      <c r="H113" s="3"/>
      <c r="I113" s="2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" customHeight="1" x14ac:dyDescent="0.2">
      <c r="A114" s="25">
        <v>6</v>
      </c>
      <c r="B114" s="40" t="s">
        <v>128</v>
      </c>
      <c r="C114" s="25" t="s">
        <v>109</v>
      </c>
      <c r="D114" s="27">
        <v>200</v>
      </c>
      <c r="E114" s="25"/>
      <c r="F114" s="28">
        <f t="shared" si="13"/>
        <v>0</v>
      </c>
      <c r="G114" s="5"/>
      <c r="H114" s="3"/>
      <c r="I114" s="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" customHeight="1" x14ac:dyDescent="0.2">
      <c r="A115" s="25">
        <v>7</v>
      </c>
      <c r="B115" s="40" t="s">
        <v>129</v>
      </c>
      <c r="C115" s="25" t="s">
        <v>121</v>
      </c>
      <c r="D115" s="27">
        <v>200</v>
      </c>
      <c r="E115" s="25"/>
      <c r="F115" s="28">
        <f t="shared" si="13"/>
        <v>0</v>
      </c>
      <c r="G115" s="5"/>
      <c r="H115" s="3"/>
      <c r="I115" s="2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" customHeight="1" x14ac:dyDescent="0.2">
      <c r="A116" s="39"/>
      <c r="B116" s="31" t="s">
        <v>130</v>
      </c>
      <c r="C116" s="33"/>
      <c r="D116" s="33"/>
      <c r="E116" s="33"/>
      <c r="F116" s="34"/>
      <c r="G116" s="34"/>
      <c r="H116" s="3"/>
      <c r="I116" s="2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" customHeight="1" x14ac:dyDescent="0.2">
      <c r="A117" s="25">
        <v>1</v>
      </c>
      <c r="B117" s="40" t="s">
        <v>131</v>
      </c>
      <c r="C117" s="43" t="s">
        <v>102</v>
      </c>
      <c r="D117" s="27">
        <v>320</v>
      </c>
      <c r="E117" s="43"/>
      <c r="F117" s="28">
        <f t="shared" ref="F117:F120" si="14">D117*E117</f>
        <v>0</v>
      </c>
      <c r="G117" s="44"/>
      <c r="H117" s="3"/>
      <c r="I117" s="2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" customHeight="1" x14ac:dyDescent="0.2">
      <c r="A118" s="25">
        <v>2</v>
      </c>
      <c r="B118" s="40" t="s">
        <v>132</v>
      </c>
      <c r="C118" s="43" t="s">
        <v>102</v>
      </c>
      <c r="D118" s="27">
        <v>320</v>
      </c>
      <c r="E118" s="43"/>
      <c r="F118" s="28">
        <f t="shared" si="14"/>
        <v>0</v>
      </c>
      <c r="G118" s="44"/>
      <c r="H118" s="3"/>
      <c r="I118" s="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" customHeight="1" x14ac:dyDescent="0.2">
      <c r="A119" s="25">
        <v>3</v>
      </c>
      <c r="B119" s="40" t="s">
        <v>133</v>
      </c>
      <c r="C119" s="43" t="s">
        <v>102</v>
      </c>
      <c r="D119" s="27">
        <v>290</v>
      </c>
      <c r="E119" s="43"/>
      <c r="F119" s="28">
        <f t="shared" si="14"/>
        <v>0</v>
      </c>
      <c r="G119" s="44"/>
      <c r="H119" s="3"/>
      <c r="I119" s="2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" customHeight="1" x14ac:dyDescent="0.2">
      <c r="A120" s="25">
        <v>4</v>
      </c>
      <c r="B120" s="40" t="s">
        <v>134</v>
      </c>
      <c r="C120" s="43" t="s">
        <v>102</v>
      </c>
      <c r="D120" s="27">
        <v>290</v>
      </c>
      <c r="E120" s="43"/>
      <c r="F120" s="28">
        <f t="shared" si="14"/>
        <v>0</v>
      </c>
      <c r="G120" s="44"/>
      <c r="H120" s="3"/>
      <c r="I120" s="2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" customHeight="1" x14ac:dyDescent="0.2">
      <c r="A121" s="39"/>
      <c r="B121" s="31" t="s">
        <v>135</v>
      </c>
      <c r="C121" s="33"/>
      <c r="D121" s="32"/>
      <c r="E121" s="33"/>
      <c r="F121" s="33"/>
      <c r="G121" s="34"/>
      <c r="H121" s="3"/>
      <c r="I121" s="2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" customHeight="1" x14ac:dyDescent="0.2">
      <c r="A122" s="25">
        <v>1</v>
      </c>
      <c r="B122" s="40" t="s">
        <v>136</v>
      </c>
      <c r="C122" s="25" t="s">
        <v>121</v>
      </c>
      <c r="D122" s="27">
        <v>690</v>
      </c>
      <c r="E122" s="43"/>
      <c r="F122" s="28">
        <f t="shared" ref="F122:F126" si="15">D122*E122</f>
        <v>0</v>
      </c>
      <c r="G122" s="44"/>
      <c r="H122" s="3"/>
      <c r="I122" s="2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" customHeight="1" x14ac:dyDescent="0.2">
      <c r="A123" s="25">
        <v>2</v>
      </c>
      <c r="B123" s="40" t="s">
        <v>137</v>
      </c>
      <c r="C123" s="25" t="s">
        <v>121</v>
      </c>
      <c r="D123" s="27">
        <v>690</v>
      </c>
      <c r="E123" s="25"/>
      <c r="F123" s="28">
        <f t="shared" si="15"/>
        <v>0</v>
      </c>
      <c r="G123" s="5"/>
      <c r="H123" s="3"/>
      <c r="I123" s="2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" customHeight="1" x14ac:dyDescent="0.2">
      <c r="A124" s="25">
        <v>3</v>
      </c>
      <c r="B124" s="40" t="s">
        <v>138</v>
      </c>
      <c r="C124" s="25" t="s">
        <v>121</v>
      </c>
      <c r="D124" s="27">
        <v>690</v>
      </c>
      <c r="E124" s="25"/>
      <c r="F124" s="28">
        <f t="shared" si="15"/>
        <v>0</v>
      </c>
      <c r="G124" s="5"/>
      <c r="H124" s="3"/>
      <c r="I124" s="2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" customHeight="1" x14ac:dyDescent="0.2">
      <c r="A125" s="25">
        <v>4</v>
      </c>
      <c r="B125" s="40" t="s">
        <v>139</v>
      </c>
      <c r="C125" s="25" t="s">
        <v>121</v>
      </c>
      <c r="D125" s="27">
        <v>690</v>
      </c>
      <c r="E125" s="25"/>
      <c r="F125" s="28">
        <f t="shared" si="15"/>
        <v>0</v>
      </c>
      <c r="G125" s="5"/>
      <c r="H125" s="3"/>
      <c r="I125" s="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" customHeight="1" x14ac:dyDescent="0.2">
      <c r="A126" s="25">
        <v>5</v>
      </c>
      <c r="B126" s="40" t="s">
        <v>140</v>
      </c>
      <c r="C126" s="25" t="s">
        <v>121</v>
      </c>
      <c r="D126" s="27">
        <v>690</v>
      </c>
      <c r="E126" s="25"/>
      <c r="F126" s="28">
        <f t="shared" si="15"/>
        <v>0</v>
      </c>
      <c r="G126" s="5"/>
      <c r="H126" s="3"/>
      <c r="I126" s="2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" customHeight="1" x14ac:dyDescent="0.2">
      <c r="A127" s="39"/>
      <c r="B127" s="31" t="s">
        <v>141</v>
      </c>
      <c r="C127" s="33"/>
      <c r="D127" s="32"/>
      <c r="E127" s="33"/>
      <c r="F127" s="33"/>
      <c r="G127" s="34"/>
      <c r="H127" s="3"/>
      <c r="I127" s="2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" customHeight="1" x14ac:dyDescent="0.2">
      <c r="A128" s="25">
        <v>1</v>
      </c>
      <c r="B128" s="40" t="s">
        <v>142</v>
      </c>
      <c r="C128" s="36" t="s">
        <v>106</v>
      </c>
      <c r="D128" s="27">
        <v>210</v>
      </c>
      <c r="E128" s="25"/>
      <c r="F128" s="28">
        <f t="shared" ref="F128:F135" si="16">D128*E128</f>
        <v>0</v>
      </c>
      <c r="G128" s="5"/>
      <c r="H128" s="3"/>
      <c r="I128" s="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" customHeight="1" x14ac:dyDescent="0.2">
      <c r="A129" s="25">
        <v>2</v>
      </c>
      <c r="B129" s="40" t="s">
        <v>142</v>
      </c>
      <c r="C129" s="36" t="s">
        <v>109</v>
      </c>
      <c r="D129" s="27">
        <v>340</v>
      </c>
      <c r="E129" s="25"/>
      <c r="F129" s="28">
        <f t="shared" si="16"/>
        <v>0</v>
      </c>
      <c r="G129" s="5"/>
      <c r="H129" s="3"/>
      <c r="I129" s="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" customHeight="1" x14ac:dyDescent="0.2">
      <c r="A130" s="25">
        <v>3</v>
      </c>
      <c r="B130" s="45" t="s">
        <v>143</v>
      </c>
      <c r="C130" s="36" t="s">
        <v>106</v>
      </c>
      <c r="D130" s="27">
        <v>270</v>
      </c>
      <c r="E130" s="25"/>
      <c r="F130" s="28">
        <f t="shared" si="16"/>
        <v>0</v>
      </c>
      <c r="G130" s="5"/>
      <c r="H130" s="3"/>
      <c r="I130" s="2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" customHeight="1" x14ac:dyDescent="0.2">
      <c r="A131" s="25">
        <v>4</v>
      </c>
      <c r="B131" s="45" t="s">
        <v>144</v>
      </c>
      <c r="C131" s="36" t="s">
        <v>109</v>
      </c>
      <c r="D131" s="27">
        <v>450</v>
      </c>
      <c r="E131" s="25"/>
      <c r="F131" s="28">
        <f t="shared" si="16"/>
        <v>0</v>
      </c>
      <c r="G131" s="5"/>
      <c r="H131" s="3"/>
      <c r="I131" s="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" customHeight="1" x14ac:dyDescent="0.2">
      <c r="A132" s="25">
        <v>5</v>
      </c>
      <c r="B132" s="45" t="s">
        <v>145</v>
      </c>
      <c r="C132" s="25" t="s">
        <v>125</v>
      </c>
      <c r="D132" s="27">
        <v>390</v>
      </c>
      <c r="E132" s="25"/>
      <c r="F132" s="28">
        <f t="shared" si="16"/>
        <v>0</v>
      </c>
      <c r="G132" s="5"/>
      <c r="H132" s="3"/>
      <c r="I132" s="2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" customHeight="1" x14ac:dyDescent="0.2">
      <c r="A133" s="25">
        <v>6</v>
      </c>
      <c r="B133" s="45" t="s">
        <v>146</v>
      </c>
      <c r="C133" s="25" t="s">
        <v>125</v>
      </c>
      <c r="D133" s="27">
        <v>390</v>
      </c>
      <c r="E133" s="25"/>
      <c r="F133" s="28">
        <f t="shared" si="16"/>
        <v>0</v>
      </c>
      <c r="G133" s="5"/>
      <c r="H133" s="3"/>
      <c r="I133" s="2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" customHeight="1" x14ac:dyDescent="0.2">
      <c r="A134" s="25">
        <v>7</v>
      </c>
      <c r="B134" s="45" t="s">
        <v>147</v>
      </c>
      <c r="C134" s="25" t="s">
        <v>125</v>
      </c>
      <c r="D134" s="27">
        <v>340</v>
      </c>
      <c r="E134" s="25"/>
      <c r="F134" s="28">
        <f t="shared" si="16"/>
        <v>0</v>
      </c>
      <c r="G134" s="5"/>
      <c r="H134" s="3"/>
      <c r="I134" s="2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" customHeight="1" x14ac:dyDescent="0.2">
      <c r="A135" s="25">
        <v>8</v>
      </c>
      <c r="B135" s="45" t="s">
        <v>148</v>
      </c>
      <c r="C135" s="25" t="s">
        <v>149</v>
      </c>
      <c r="D135" s="27">
        <v>270</v>
      </c>
      <c r="E135" s="25"/>
      <c r="F135" s="28">
        <f t="shared" si="16"/>
        <v>0</v>
      </c>
      <c r="G135" s="5"/>
      <c r="H135" s="3"/>
      <c r="I135" s="2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" customHeight="1" x14ac:dyDescent="0.2">
      <c r="A136" s="39"/>
      <c r="B136" s="31" t="s">
        <v>150</v>
      </c>
      <c r="C136" s="33"/>
      <c r="D136" s="32"/>
      <c r="E136" s="33"/>
      <c r="F136" s="33"/>
      <c r="G136" s="34"/>
      <c r="H136" s="3"/>
      <c r="I136" s="2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" customHeight="1" x14ac:dyDescent="0.2">
      <c r="A137" s="25">
        <v>1</v>
      </c>
      <c r="B137" s="40" t="s">
        <v>151</v>
      </c>
      <c r="C137" s="25" t="s">
        <v>152</v>
      </c>
      <c r="D137" s="27">
        <v>1800</v>
      </c>
      <c r="E137" s="25"/>
      <c r="F137" s="28">
        <f t="shared" ref="F137:F139" si="17">D137*E137</f>
        <v>0</v>
      </c>
      <c r="G137" s="5"/>
      <c r="H137" s="3"/>
      <c r="I137" s="2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" customHeight="1" x14ac:dyDescent="0.2">
      <c r="A138" s="25">
        <v>2</v>
      </c>
      <c r="B138" s="41" t="s">
        <v>153</v>
      </c>
      <c r="C138" s="25" t="s">
        <v>152</v>
      </c>
      <c r="D138" s="27">
        <v>2950</v>
      </c>
      <c r="E138" s="25"/>
      <c r="F138" s="28">
        <f t="shared" si="17"/>
        <v>0</v>
      </c>
      <c r="G138" s="5"/>
      <c r="H138" s="3"/>
      <c r="I138" s="2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" customHeight="1" x14ac:dyDescent="0.2">
      <c r="A139" s="25">
        <v>3</v>
      </c>
      <c r="B139" s="41" t="s">
        <v>154</v>
      </c>
      <c r="C139" s="25" t="s">
        <v>152</v>
      </c>
      <c r="D139" s="27">
        <v>3600</v>
      </c>
      <c r="E139" s="25"/>
      <c r="F139" s="28">
        <f t="shared" si="17"/>
        <v>0</v>
      </c>
      <c r="G139" s="5"/>
      <c r="H139" s="3"/>
      <c r="I139" s="2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" customHeight="1" x14ac:dyDescent="0.2">
      <c r="A140" s="39"/>
      <c r="B140" s="31" t="s">
        <v>155</v>
      </c>
      <c r="C140" s="33"/>
      <c r="D140" s="32"/>
      <c r="E140" s="33"/>
      <c r="F140" s="33"/>
      <c r="G140" s="34"/>
      <c r="H140" s="3"/>
      <c r="I140" s="2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" customHeight="1" x14ac:dyDescent="0.2">
      <c r="A141" s="25">
        <v>1</v>
      </c>
      <c r="B141" s="40" t="s">
        <v>156</v>
      </c>
      <c r="C141" s="25" t="s">
        <v>152</v>
      </c>
      <c r="D141" s="27">
        <v>2200</v>
      </c>
      <c r="E141" s="25"/>
      <c r="F141" s="28">
        <f>D141*E141</f>
        <v>0</v>
      </c>
      <c r="G141" s="5"/>
      <c r="H141" s="3"/>
      <c r="I141" s="2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" customHeight="1" x14ac:dyDescent="0.2">
      <c r="A142" s="39"/>
      <c r="B142" s="31" t="s">
        <v>157</v>
      </c>
      <c r="C142" s="33"/>
      <c r="D142" s="32"/>
      <c r="E142" s="33"/>
      <c r="F142" s="33"/>
      <c r="G142" s="34"/>
      <c r="H142" s="3"/>
      <c r="I142" s="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" customHeight="1" x14ac:dyDescent="0.2">
      <c r="A143" s="25">
        <v>1</v>
      </c>
      <c r="B143" s="40" t="s">
        <v>158</v>
      </c>
      <c r="C143" s="43" t="s">
        <v>152</v>
      </c>
      <c r="D143" s="27">
        <v>1850</v>
      </c>
      <c r="E143" s="25"/>
      <c r="F143" s="46">
        <f t="shared" ref="F143:F148" si="18">D143*E143</f>
        <v>0</v>
      </c>
      <c r="G143" s="5"/>
      <c r="H143" s="3"/>
      <c r="I143" s="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" customHeight="1" x14ac:dyDescent="0.2">
      <c r="A144" s="25">
        <v>2</v>
      </c>
      <c r="B144" s="40" t="s">
        <v>159</v>
      </c>
      <c r="C144" s="25" t="s">
        <v>152</v>
      </c>
      <c r="D144" s="27">
        <v>1750</v>
      </c>
      <c r="E144" s="25"/>
      <c r="F144" s="28">
        <f t="shared" si="18"/>
        <v>0</v>
      </c>
      <c r="G144" s="5"/>
      <c r="H144" s="3"/>
      <c r="I144" s="2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" customHeight="1" x14ac:dyDescent="0.2">
      <c r="A145" s="25">
        <v>3</v>
      </c>
      <c r="B145" s="40" t="s">
        <v>160</v>
      </c>
      <c r="C145" s="25" t="s">
        <v>152</v>
      </c>
      <c r="D145" s="27">
        <v>1650</v>
      </c>
      <c r="E145" s="25"/>
      <c r="F145" s="28">
        <f t="shared" si="18"/>
        <v>0</v>
      </c>
      <c r="G145" s="5"/>
      <c r="H145" s="3"/>
      <c r="I145" s="2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" customHeight="1" x14ac:dyDescent="0.2">
      <c r="A146" s="25">
        <v>4</v>
      </c>
      <c r="B146" s="40" t="s">
        <v>161</v>
      </c>
      <c r="C146" s="25" t="s">
        <v>152</v>
      </c>
      <c r="D146" s="27">
        <v>2200</v>
      </c>
      <c r="E146" s="25"/>
      <c r="F146" s="28">
        <f t="shared" si="18"/>
        <v>0</v>
      </c>
      <c r="G146" s="5"/>
      <c r="H146" s="3"/>
      <c r="I146" s="2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" customHeight="1" x14ac:dyDescent="0.2">
      <c r="A147" s="25">
        <v>5</v>
      </c>
      <c r="B147" s="40" t="s">
        <v>162</v>
      </c>
      <c r="C147" s="25" t="s">
        <v>152</v>
      </c>
      <c r="D147" s="27">
        <v>1800</v>
      </c>
      <c r="E147" s="25"/>
      <c r="F147" s="28">
        <f t="shared" si="18"/>
        <v>0</v>
      </c>
      <c r="G147" s="5"/>
      <c r="H147" s="3"/>
      <c r="I147" s="2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" customHeight="1" x14ac:dyDescent="0.2">
      <c r="A148" s="25">
        <v>6</v>
      </c>
      <c r="B148" s="40" t="s">
        <v>163</v>
      </c>
      <c r="C148" s="25" t="s">
        <v>152</v>
      </c>
      <c r="D148" s="27">
        <v>2950</v>
      </c>
      <c r="E148" s="25"/>
      <c r="F148" s="28">
        <f t="shared" si="18"/>
        <v>0</v>
      </c>
      <c r="G148" s="5"/>
      <c r="H148" s="3"/>
      <c r="I148" s="2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" customHeight="1" x14ac:dyDescent="0.2">
      <c r="A149" s="39"/>
      <c r="B149" s="31" t="s">
        <v>164</v>
      </c>
      <c r="C149" s="33"/>
      <c r="D149" s="32"/>
      <c r="E149" s="33"/>
      <c r="F149" s="33"/>
      <c r="G149" s="34"/>
      <c r="H149" s="3"/>
      <c r="I149" s="2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" customHeight="1" x14ac:dyDescent="0.2">
      <c r="A150" s="25">
        <v>1</v>
      </c>
      <c r="B150" s="40" t="s">
        <v>165</v>
      </c>
      <c r="C150" s="25" t="s">
        <v>152</v>
      </c>
      <c r="D150" s="27">
        <v>1850</v>
      </c>
      <c r="E150" s="25"/>
      <c r="F150" s="28">
        <f t="shared" ref="F150:F156" si="19">D150*E150</f>
        <v>0</v>
      </c>
      <c r="G150" s="5"/>
      <c r="H150" s="3"/>
      <c r="I150" s="2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" customHeight="1" x14ac:dyDescent="0.2">
      <c r="A151" s="25">
        <v>2</v>
      </c>
      <c r="B151" s="40" t="s">
        <v>166</v>
      </c>
      <c r="C151" s="25" t="s">
        <v>152</v>
      </c>
      <c r="D151" s="27">
        <v>1750</v>
      </c>
      <c r="E151" s="25"/>
      <c r="F151" s="28">
        <f t="shared" si="19"/>
        <v>0</v>
      </c>
      <c r="G151" s="5"/>
      <c r="H151" s="3"/>
      <c r="I151" s="2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" customHeight="1" x14ac:dyDescent="0.2">
      <c r="A152" s="25">
        <v>3</v>
      </c>
      <c r="B152" s="40" t="s">
        <v>167</v>
      </c>
      <c r="C152" s="25" t="s">
        <v>152</v>
      </c>
      <c r="D152" s="27">
        <v>1850</v>
      </c>
      <c r="E152" s="25"/>
      <c r="F152" s="28">
        <f t="shared" si="19"/>
        <v>0</v>
      </c>
      <c r="G152" s="5"/>
      <c r="H152" s="3"/>
      <c r="I152" s="2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" customHeight="1" x14ac:dyDescent="0.2">
      <c r="A153" s="25">
        <v>4</v>
      </c>
      <c r="B153" s="40" t="s">
        <v>168</v>
      </c>
      <c r="C153" s="25" t="s">
        <v>152</v>
      </c>
      <c r="D153" s="27">
        <v>2400</v>
      </c>
      <c r="E153" s="25"/>
      <c r="F153" s="28">
        <f t="shared" si="19"/>
        <v>0</v>
      </c>
      <c r="G153" s="5"/>
      <c r="H153" s="3"/>
      <c r="I153" s="2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" customHeight="1" x14ac:dyDescent="0.2">
      <c r="A154" s="25">
        <v>5</v>
      </c>
      <c r="B154" s="40" t="s">
        <v>169</v>
      </c>
      <c r="C154" s="25" t="s">
        <v>152</v>
      </c>
      <c r="D154" s="27">
        <v>2200</v>
      </c>
      <c r="E154" s="25"/>
      <c r="F154" s="28">
        <f t="shared" si="19"/>
        <v>0</v>
      </c>
      <c r="G154" s="5"/>
      <c r="H154" s="3"/>
      <c r="I154" s="2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" customHeight="1" x14ac:dyDescent="0.2">
      <c r="A155" s="25">
        <v>6</v>
      </c>
      <c r="B155" s="40" t="s">
        <v>170</v>
      </c>
      <c r="C155" s="25" t="s">
        <v>152</v>
      </c>
      <c r="D155" s="27">
        <v>2400</v>
      </c>
      <c r="E155" s="25"/>
      <c r="F155" s="28">
        <f t="shared" si="19"/>
        <v>0</v>
      </c>
      <c r="G155" s="5"/>
      <c r="H155" s="3"/>
      <c r="I155" s="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" customHeight="1" x14ac:dyDescent="0.2">
      <c r="A156" s="25">
        <v>7</v>
      </c>
      <c r="B156" s="40" t="s">
        <v>171</v>
      </c>
      <c r="C156" s="25" t="s">
        <v>152</v>
      </c>
      <c r="D156" s="27">
        <v>3900</v>
      </c>
      <c r="E156" s="25"/>
      <c r="F156" s="28">
        <f t="shared" si="19"/>
        <v>0</v>
      </c>
      <c r="G156" s="5"/>
      <c r="H156" s="3"/>
      <c r="I156" s="2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" customHeight="1" x14ac:dyDescent="0.2">
      <c r="A157" s="39"/>
      <c r="B157" s="31" t="s">
        <v>172</v>
      </c>
      <c r="C157" s="33"/>
      <c r="D157" s="32"/>
      <c r="E157" s="33"/>
      <c r="F157" s="33"/>
      <c r="G157" s="34"/>
      <c r="H157" s="3"/>
      <c r="I157" s="2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" customHeight="1" x14ac:dyDescent="0.2">
      <c r="A158" s="25">
        <v>1</v>
      </c>
      <c r="B158" s="40" t="s">
        <v>173</v>
      </c>
      <c r="C158" s="25" t="s">
        <v>121</v>
      </c>
      <c r="D158" s="27">
        <v>1250</v>
      </c>
      <c r="E158" s="25"/>
      <c r="F158" s="28">
        <f t="shared" ref="F158:F159" si="20">D158*E158</f>
        <v>0</v>
      </c>
      <c r="G158" s="5"/>
      <c r="H158" s="3"/>
      <c r="I158" s="2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" customHeight="1" x14ac:dyDescent="0.2">
      <c r="A159" s="25">
        <v>2</v>
      </c>
      <c r="B159" s="40" t="s">
        <v>174</v>
      </c>
      <c r="C159" s="25" t="s">
        <v>121</v>
      </c>
      <c r="D159" s="27">
        <v>1250</v>
      </c>
      <c r="E159" s="25"/>
      <c r="F159" s="28">
        <f t="shared" si="20"/>
        <v>0</v>
      </c>
      <c r="G159" s="5"/>
      <c r="H159" s="3"/>
      <c r="I159" s="2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" customHeight="1" x14ac:dyDescent="0.2">
      <c r="A160" s="39"/>
      <c r="B160" s="31" t="s">
        <v>175</v>
      </c>
      <c r="C160" s="33"/>
      <c r="D160" s="32"/>
      <c r="E160" s="33"/>
      <c r="F160" s="33"/>
      <c r="G160" s="34"/>
      <c r="H160" s="3"/>
      <c r="I160" s="2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" customHeight="1" x14ac:dyDescent="0.2">
      <c r="A161" s="25">
        <v>1</v>
      </c>
      <c r="B161" s="40" t="s">
        <v>176</v>
      </c>
      <c r="C161" s="36" t="s">
        <v>109</v>
      </c>
      <c r="D161" s="37">
        <v>3600</v>
      </c>
      <c r="E161" s="43"/>
      <c r="F161" s="28">
        <f t="shared" ref="F161:F164" si="21">D161*E161</f>
        <v>0</v>
      </c>
      <c r="G161" s="5"/>
      <c r="H161" s="3"/>
      <c r="I161" s="2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" customHeight="1" x14ac:dyDescent="0.2">
      <c r="A162" s="25">
        <v>2</v>
      </c>
      <c r="B162" s="40" t="s">
        <v>177</v>
      </c>
      <c r="C162" s="36" t="s">
        <v>109</v>
      </c>
      <c r="D162" s="37">
        <v>1800</v>
      </c>
      <c r="E162" s="25"/>
      <c r="F162" s="28">
        <f t="shared" si="21"/>
        <v>0</v>
      </c>
      <c r="G162" s="5"/>
      <c r="H162" s="3"/>
      <c r="I162" s="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" customHeight="1" x14ac:dyDescent="0.2">
      <c r="A163" s="25">
        <v>3</v>
      </c>
      <c r="B163" s="40" t="s">
        <v>178</v>
      </c>
      <c r="C163" s="36" t="s">
        <v>109</v>
      </c>
      <c r="D163" s="37">
        <v>1700</v>
      </c>
      <c r="E163" s="25"/>
      <c r="F163" s="28">
        <f t="shared" si="21"/>
        <v>0</v>
      </c>
      <c r="G163" s="5"/>
      <c r="H163" s="3"/>
      <c r="I163" s="2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" customHeight="1" x14ac:dyDescent="0.2">
      <c r="A164" s="25">
        <v>4</v>
      </c>
      <c r="B164" s="40" t="s">
        <v>179</v>
      </c>
      <c r="C164" s="36" t="s">
        <v>109</v>
      </c>
      <c r="D164" s="37">
        <v>700</v>
      </c>
      <c r="E164" s="25"/>
      <c r="F164" s="28">
        <f t="shared" si="21"/>
        <v>0</v>
      </c>
      <c r="G164" s="5"/>
      <c r="H164" s="3"/>
      <c r="I164" s="2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" customHeight="1" x14ac:dyDescent="0.2">
      <c r="A165" s="39"/>
      <c r="B165" s="31" t="s">
        <v>180</v>
      </c>
      <c r="C165" s="33"/>
      <c r="D165" s="32"/>
      <c r="E165" s="33"/>
      <c r="F165" s="33"/>
      <c r="G165" s="34"/>
      <c r="H165" s="3"/>
      <c r="I165" s="2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" customHeight="1" x14ac:dyDescent="0.2">
      <c r="A166" s="25">
        <v>1</v>
      </c>
      <c r="B166" s="40" t="s">
        <v>181</v>
      </c>
      <c r="C166" s="36" t="s">
        <v>109</v>
      </c>
      <c r="D166" s="37">
        <v>790</v>
      </c>
      <c r="E166" s="43"/>
      <c r="F166" s="28">
        <f t="shared" ref="F166:F168" si="22">D166*E166</f>
        <v>0</v>
      </c>
      <c r="G166" s="5"/>
      <c r="H166" s="3"/>
      <c r="I166" s="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" customHeight="1" x14ac:dyDescent="0.2">
      <c r="A167" s="25">
        <v>2</v>
      </c>
      <c r="B167" s="40" t="s">
        <v>182</v>
      </c>
      <c r="C167" s="36" t="s">
        <v>109</v>
      </c>
      <c r="D167" s="37">
        <v>790</v>
      </c>
      <c r="E167" s="25"/>
      <c r="F167" s="28">
        <f t="shared" si="22"/>
        <v>0</v>
      </c>
      <c r="G167" s="5"/>
      <c r="H167" s="3"/>
      <c r="I167" s="2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" customHeight="1" x14ac:dyDescent="0.2">
      <c r="A168" s="25">
        <v>3</v>
      </c>
      <c r="B168" s="40" t="s">
        <v>183</v>
      </c>
      <c r="C168" s="36" t="s">
        <v>109</v>
      </c>
      <c r="D168" s="37">
        <v>790</v>
      </c>
      <c r="E168" s="25"/>
      <c r="F168" s="28">
        <f t="shared" si="22"/>
        <v>0</v>
      </c>
      <c r="G168" s="5"/>
      <c r="H168" s="3"/>
      <c r="I168" s="2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" customHeight="1" x14ac:dyDescent="0.2">
      <c r="A169" s="39"/>
      <c r="B169" s="31" t="s">
        <v>184</v>
      </c>
      <c r="C169" s="30"/>
      <c r="D169" s="47"/>
      <c r="E169" s="33"/>
      <c r="F169" s="33"/>
      <c r="G169" s="34"/>
      <c r="H169" s="3"/>
      <c r="I169" s="2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" customHeight="1" x14ac:dyDescent="0.2">
      <c r="A170" s="25">
        <v>1</v>
      </c>
      <c r="B170" s="40" t="s">
        <v>185</v>
      </c>
      <c r="C170" s="36" t="s">
        <v>121</v>
      </c>
      <c r="D170" s="37">
        <v>7000</v>
      </c>
      <c r="E170" s="25"/>
      <c r="F170" s="28">
        <f>D170*E170</f>
        <v>0</v>
      </c>
      <c r="G170" s="5"/>
      <c r="H170" s="3"/>
      <c r="I170" s="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" customHeight="1" x14ac:dyDescent="0.2">
      <c r="A171" s="39"/>
      <c r="B171" s="31" t="s">
        <v>186</v>
      </c>
      <c r="C171" s="30"/>
      <c r="D171" s="47"/>
      <c r="E171" s="33"/>
      <c r="F171" s="33"/>
      <c r="G171" s="34"/>
      <c r="H171" s="3"/>
      <c r="I171" s="2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" customHeight="1" x14ac:dyDescent="0.2">
      <c r="A172" s="25">
        <v>1</v>
      </c>
      <c r="B172" s="40" t="s">
        <v>187</v>
      </c>
      <c r="C172" s="36" t="s">
        <v>188</v>
      </c>
      <c r="D172" s="37">
        <v>2800</v>
      </c>
      <c r="E172" s="25"/>
      <c r="F172" s="28">
        <f t="shared" ref="F172:F173" si="23">D172*E172</f>
        <v>0</v>
      </c>
      <c r="G172" s="5"/>
      <c r="H172" s="3"/>
      <c r="I172" s="2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" customHeight="1" x14ac:dyDescent="0.2">
      <c r="A173" s="25">
        <v>2</v>
      </c>
      <c r="B173" s="40" t="s">
        <v>189</v>
      </c>
      <c r="C173" s="36" t="s">
        <v>188</v>
      </c>
      <c r="D173" s="37">
        <v>5800</v>
      </c>
      <c r="E173" s="25"/>
      <c r="F173" s="28">
        <f t="shared" si="23"/>
        <v>0</v>
      </c>
      <c r="G173" s="5"/>
      <c r="H173" s="3"/>
      <c r="I173" s="2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" customHeight="1" x14ac:dyDescent="0.2">
      <c r="A174" s="39"/>
      <c r="B174" s="31" t="s">
        <v>190</v>
      </c>
      <c r="C174" s="30"/>
      <c r="D174" s="47"/>
      <c r="E174" s="33"/>
      <c r="F174" s="33"/>
      <c r="G174" s="34"/>
      <c r="H174" s="3"/>
      <c r="I174" s="2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" customHeight="1" x14ac:dyDescent="0.2">
      <c r="A175" s="25">
        <v>1</v>
      </c>
      <c r="B175" s="40" t="s">
        <v>191</v>
      </c>
      <c r="C175" s="36" t="s">
        <v>109</v>
      </c>
      <c r="D175" s="37">
        <v>1400</v>
      </c>
      <c r="E175" s="25"/>
      <c r="F175" s="28">
        <f t="shared" ref="F175:F176" si="24">D175*E175</f>
        <v>0</v>
      </c>
      <c r="G175" s="5"/>
      <c r="H175" s="3"/>
      <c r="I175" s="2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" customHeight="1" x14ac:dyDescent="0.2">
      <c r="A176" s="25">
        <v>2</v>
      </c>
      <c r="B176" s="40" t="s">
        <v>192</v>
      </c>
      <c r="C176" s="36" t="s">
        <v>121</v>
      </c>
      <c r="D176" s="37">
        <v>11000</v>
      </c>
      <c r="E176" s="25"/>
      <c r="F176" s="28">
        <f t="shared" si="24"/>
        <v>0</v>
      </c>
      <c r="G176" s="5"/>
      <c r="H176" s="3"/>
      <c r="I176" s="2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" customHeight="1" x14ac:dyDescent="0.2">
      <c r="A177" s="39"/>
      <c r="B177" s="31" t="s">
        <v>193</v>
      </c>
      <c r="C177" s="30"/>
      <c r="D177" s="47"/>
      <c r="E177" s="33"/>
      <c r="F177" s="33"/>
      <c r="G177" s="34"/>
      <c r="H177" s="3"/>
      <c r="I177" s="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" customHeight="1" x14ac:dyDescent="0.2">
      <c r="A178" s="25">
        <v>1</v>
      </c>
      <c r="B178" s="40" t="s">
        <v>194</v>
      </c>
      <c r="C178" s="36" t="s">
        <v>152</v>
      </c>
      <c r="D178" s="37">
        <v>5400</v>
      </c>
      <c r="E178" s="25"/>
      <c r="F178" s="28">
        <f>D178*E178</f>
        <v>0</v>
      </c>
      <c r="G178" s="5"/>
      <c r="H178" s="3"/>
      <c r="I178" s="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" customHeight="1" x14ac:dyDescent="0.2">
      <c r="A179" s="39"/>
      <c r="B179" s="31" t="s">
        <v>195</v>
      </c>
      <c r="C179" s="30"/>
      <c r="D179" s="47"/>
      <c r="E179" s="33"/>
      <c r="F179" s="33"/>
      <c r="G179" s="34"/>
      <c r="H179" s="3"/>
      <c r="I179" s="2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" customHeight="1" x14ac:dyDescent="0.2">
      <c r="A180" s="25">
        <v>1</v>
      </c>
      <c r="B180" s="40" t="s">
        <v>196</v>
      </c>
      <c r="C180" s="36" t="s">
        <v>152</v>
      </c>
      <c r="D180" s="37">
        <v>5000</v>
      </c>
      <c r="E180" s="25"/>
      <c r="F180" s="28">
        <f>D180*E180</f>
        <v>0</v>
      </c>
      <c r="G180" s="5"/>
      <c r="H180" s="3"/>
      <c r="I180" s="2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" customHeight="1" x14ac:dyDescent="0.2">
      <c r="A181" s="39"/>
      <c r="B181" s="31" t="s">
        <v>197</v>
      </c>
      <c r="C181" s="30"/>
      <c r="D181" s="47"/>
      <c r="E181" s="33"/>
      <c r="F181" s="33"/>
      <c r="G181" s="34"/>
      <c r="H181" s="3"/>
      <c r="I181" s="2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" customHeight="1" x14ac:dyDescent="0.2">
      <c r="A182" s="25">
        <v>1</v>
      </c>
      <c r="B182" s="40" t="s">
        <v>198</v>
      </c>
      <c r="C182" s="36" t="s">
        <v>121</v>
      </c>
      <c r="D182" s="37">
        <v>6500</v>
      </c>
      <c r="E182" s="25"/>
      <c r="F182" s="28">
        <f t="shared" ref="F182:F183" si="25">D182*E182</f>
        <v>0</v>
      </c>
      <c r="G182" s="5"/>
      <c r="H182" s="3"/>
      <c r="I182" s="2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" customHeight="1" x14ac:dyDescent="0.2">
      <c r="A183" s="25">
        <v>2</v>
      </c>
      <c r="B183" s="40" t="s">
        <v>182</v>
      </c>
      <c r="C183" s="36" t="s">
        <v>188</v>
      </c>
      <c r="D183" s="37">
        <v>2200</v>
      </c>
      <c r="E183" s="25"/>
      <c r="F183" s="28">
        <f t="shared" si="25"/>
        <v>0</v>
      </c>
      <c r="G183" s="5"/>
      <c r="H183" s="3"/>
      <c r="I183" s="2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" customHeight="1" x14ac:dyDescent="0.2">
      <c r="A184" s="25"/>
      <c r="B184" s="4"/>
      <c r="C184" s="48" t="s">
        <v>199</v>
      </c>
      <c r="D184" s="49"/>
      <c r="E184" s="50"/>
      <c r="F184" s="51">
        <f>SUM(F17:F183)</f>
        <v>0</v>
      </c>
      <c r="G184" s="52"/>
      <c r="H184" s="3"/>
      <c r="I184" s="3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3"/>
    </row>
    <row r="185" spans="1:26" ht="15" customHeight="1" x14ac:dyDescent="0.2">
      <c r="A185" s="53"/>
      <c r="B185" s="54"/>
      <c r="C185" s="48" t="s">
        <v>200</v>
      </c>
      <c r="D185" s="49"/>
      <c r="E185" s="50"/>
      <c r="F185" s="51">
        <f>F184/10</f>
        <v>0</v>
      </c>
      <c r="G185" s="55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" customHeight="1" x14ac:dyDescent="0.2">
      <c r="A186" s="56"/>
      <c r="B186" s="57" t="s">
        <v>201</v>
      </c>
      <c r="C186" s="58"/>
      <c r="D186" s="59" t="s">
        <v>17</v>
      </c>
      <c r="E186" s="60"/>
      <c r="F186" s="61" t="s">
        <v>19</v>
      </c>
      <c r="G186" s="62" t="s">
        <v>20</v>
      </c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" customHeight="1" x14ac:dyDescent="0.2">
      <c r="A187" s="25"/>
      <c r="B187" s="45" t="s">
        <v>202</v>
      </c>
      <c r="C187" s="25" t="s">
        <v>203</v>
      </c>
      <c r="D187" s="27">
        <v>400</v>
      </c>
      <c r="E187" s="25"/>
      <c r="F187" s="28">
        <f t="shared" ref="F187:F191" si="26">E187*D187</f>
        <v>0</v>
      </c>
      <c r="G187" s="6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" customHeight="1" x14ac:dyDescent="0.2">
      <c r="A188" s="25"/>
      <c r="B188" s="41" t="s">
        <v>204</v>
      </c>
      <c r="C188" s="25"/>
      <c r="D188" s="29">
        <v>20000</v>
      </c>
      <c r="E188" s="25"/>
      <c r="F188" s="28">
        <f t="shared" si="26"/>
        <v>0</v>
      </c>
      <c r="G188" s="6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" customHeight="1" x14ac:dyDescent="0.2">
      <c r="A189" s="25"/>
      <c r="B189" s="41" t="s">
        <v>205</v>
      </c>
      <c r="C189" s="25"/>
      <c r="D189" s="29">
        <v>40000</v>
      </c>
      <c r="E189" s="25"/>
      <c r="F189" s="28">
        <f t="shared" si="26"/>
        <v>0</v>
      </c>
      <c r="G189" s="63"/>
      <c r="H189" s="2"/>
      <c r="I189" s="2"/>
      <c r="J189" s="2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25"/>
      <c r="B190" s="40" t="s">
        <v>206</v>
      </c>
      <c r="C190" s="25" t="s">
        <v>207</v>
      </c>
      <c r="D190" s="27">
        <v>3000</v>
      </c>
      <c r="E190" s="25"/>
      <c r="F190" s="28">
        <f t="shared" si="26"/>
        <v>0</v>
      </c>
      <c r="G190" s="5"/>
      <c r="H190" s="64"/>
      <c r="I190" s="64"/>
      <c r="J190" s="64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3"/>
    </row>
    <row r="191" spans="1:26" ht="15" customHeight="1" x14ac:dyDescent="0.2">
      <c r="A191" s="36"/>
      <c r="B191" s="41"/>
      <c r="C191" s="25"/>
      <c r="D191" s="27"/>
      <c r="E191" s="25"/>
      <c r="F191" s="28">
        <f t="shared" si="26"/>
        <v>0</v>
      </c>
      <c r="G191" s="5"/>
      <c r="H191" s="3"/>
      <c r="I191" s="3"/>
      <c r="J191" s="3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3"/>
    </row>
    <row r="192" spans="1:26" ht="15" customHeight="1" x14ac:dyDescent="0.2">
      <c r="A192" s="36"/>
      <c r="B192" s="102" t="s">
        <v>208</v>
      </c>
      <c r="C192" s="103"/>
      <c r="D192" s="104"/>
      <c r="E192" s="50"/>
      <c r="F192" s="51">
        <f>SUM(F184,F185,F188:F191)</f>
        <v>0</v>
      </c>
      <c r="G192" s="65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" customHeight="1" x14ac:dyDescent="0.2">
      <c r="A193" s="26"/>
      <c r="B193" s="40"/>
      <c r="C193" s="66"/>
      <c r="D193" s="67"/>
      <c r="E193" s="68"/>
      <c r="F193" s="69"/>
      <c r="G193" s="38"/>
      <c r="H193" s="2"/>
      <c r="I193" s="2"/>
      <c r="J193" s="2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" customHeight="1" x14ac:dyDescent="0.2">
      <c r="A194" s="70"/>
      <c r="B194" s="71" t="s">
        <v>209</v>
      </c>
      <c r="C194" s="72"/>
      <c r="D194" s="72"/>
      <c r="E194" s="72"/>
      <c r="F194" s="72"/>
      <c r="G194" s="72"/>
      <c r="H194" s="3"/>
      <c r="I194" s="3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3"/>
    </row>
    <row r="195" spans="1:26" ht="15" customHeight="1" x14ac:dyDescent="0.2">
      <c r="A195" s="73"/>
      <c r="B195" s="105" t="s">
        <v>210</v>
      </c>
      <c r="C195" s="94"/>
      <c r="D195" s="94"/>
      <c r="E195" s="94"/>
      <c r="F195" s="94"/>
      <c r="G195" s="9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" customHeight="1" x14ac:dyDescent="0.2">
      <c r="A196" s="73"/>
      <c r="B196" s="94"/>
      <c r="C196" s="94"/>
      <c r="D196" s="94"/>
      <c r="E196" s="94"/>
      <c r="F196" s="94"/>
      <c r="G196" s="9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" customHeight="1" x14ac:dyDescent="0.2">
      <c r="A197" s="70"/>
      <c r="B197" s="106" t="s">
        <v>211</v>
      </c>
      <c r="C197" s="94"/>
      <c r="D197" s="94"/>
      <c r="E197" s="94"/>
      <c r="F197" s="94"/>
      <c r="G197" s="9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" customHeight="1" x14ac:dyDescent="0.2">
      <c r="A198" s="70"/>
      <c r="B198" s="94"/>
      <c r="C198" s="94"/>
      <c r="D198" s="94"/>
      <c r="E198" s="94"/>
      <c r="F198" s="94"/>
      <c r="G198" s="94"/>
      <c r="H198" s="2"/>
      <c r="I198" s="2"/>
      <c r="J198" s="2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" customHeight="1" x14ac:dyDescent="0.2">
      <c r="A199" s="70"/>
      <c r="B199" s="74" t="s">
        <v>212</v>
      </c>
      <c r="C199" s="75"/>
      <c r="D199" s="75"/>
      <c r="E199" s="75"/>
      <c r="F199" s="75"/>
      <c r="G199" s="75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3"/>
    </row>
    <row r="200" spans="1:26" ht="15" customHeight="1" x14ac:dyDescent="0.2">
      <c r="A200" s="70"/>
      <c r="B200" s="74"/>
      <c r="C200" s="75"/>
      <c r="D200" s="75"/>
      <c r="E200" s="75"/>
      <c r="F200" s="75"/>
      <c r="G200" s="75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3"/>
    </row>
    <row r="201" spans="1:26" ht="15" customHeight="1" x14ac:dyDescent="0.2">
      <c r="A201" s="73"/>
      <c r="B201" s="106" t="s">
        <v>213</v>
      </c>
      <c r="C201" s="94"/>
      <c r="D201" s="94"/>
      <c r="E201" s="94"/>
      <c r="F201" s="94"/>
      <c r="G201" s="94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3"/>
    </row>
    <row r="202" spans="1:26" ht="15" customHeight="1" x14ac:dyDescent="0.2">
      <c r="A202" s="73"/>
      <c r="B202" s="94"/>
      <c r="C202" s="94"/>
      <c r="D202" s="94"/>
      <c r="E202" s="94"/>
      <c r="F202" s="94"/>
      <c r="G202" s="94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3"/>
    </row>
    <row r="203" spans="1:26" ht="15" customHeight="1" x14ac:dyDescent="0.2">
      <c r="A203" s="73"/>
      <c r="B203" s="3"/>
      <c r="C203" s="3"/>
      <c r="D203" s="3"/>
      <c r="E203" s="3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3"/>
    </row>
    <row r="204" spans="1:26" ht="15" customHeight="1" x14ac:dyDescent="0.2">
      <c r="A204" s="73"/>
      <c r="B204" s="105" t="s">
        <v>214</v>
      </c>
      <c r="C204" s="94"/>
      <c r="D204" s="94"/>
      <c r="E204" s="94"/>
      <c r="F204" s="94"/>
      <c r="G204" s="94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3"/>
    </row>
    <row r="205" spans="1:26" ht="15" customHeight="1" x14ac:dyDescent="0.2">
      <c r="A205" s="73"/>
      <c r="B205" s="94"/>
      <c r="C205" s="94"/>
      <c r="D205" s="94"/>
      <c r="E205" s="94"/>
      <c r="F205" s="94"/>
      <c r="G205" s="94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3"/>
    </row>
    <row r="206" spans="1:26" ht="15" customHeight="1" x14ac:dyDescent="0.2">
      <c r="A206" s="73"/>
      <c r="B206" s="107" t="s">
        <v>215</v>
      </c>
      <c r="C206" s="94"/>
      <c r="D206" s="94"/>
      <c r="E206" s="94"/>
      <c r="F206" s="94"/>
      <c r="G206" s="94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3"/>
    </row>
    <row r="207" spans="1:26" ht="15" customHeight="1" x14ac:dyDescent="0.2">
      <c r="A207" s="73"/>
      <c r="B207" s="94"/>
      <c r="C207" s="94"/>
      <c r="D207" s="94"/>
      <c r="E207" s="94"/>
      <c r="F207" s="94"/>
      <c r="G207" s="94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3"/>
    </row>
    <row r="208" spans="1:26" ht="15" customHeight="1" x14ac:dyDescent="0.2">
      <c r="A208" s="73"/>
      <c r="B208" s="74"/>
      <c r="C208" s="75"/>
      <c r="D208" s="76"/>
      <c r="E208" s="77"/>
      <c r="F208" s="75"/>
      <c r="G208" s="78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3"/>
    </row>
    <row r="209" spans="1:26" ht="15" customHeight="1" x14ac:dyDescent="0.2">
      <c r="A209" s="73"/>
      <c r="B209" s="1" t="s">
        <v>216</v>
      </c>
      <c r="C209" s="1"/>
      <c r="D209" s="1" t="s">
        <v>217</v>
      </c>
      <c r="E209" s="77"/>
      <c r="F209" s="79"/>
      <c r="G209" s="80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3"/>
    </row>
    <row r="210" spans="1:26" ht="15" customHeight="1" x14ac:dyDescent="0.2">
      <c r="A210" s="73"/>
      <c r="B210" s="1" t="s">
        <v>218</v>
      </c>
      <c r="C210" s="71"/>
      <c r="D210" s="1" t="s">
        <v>219</v>
      </c>
      <c r="E210" s="81"/>
      <c r="F210" s="82"/>
      <c r="G210" s="8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3"/>
    </row>
    <row r="211" spans="1:26" ht="15" customHeight="1" x14ac:dyDescent="0.2">
      <c r="A211" s="84"/>
      <c r="B211" s="85"/>
      <c r="C211" s="86"/>
      <c r="D211" s="87"/>
      <c r="E211" s="86"/>
      <c r="F211" s="88"/>
      <c r="G211" s="89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3"/>
    </row>
    <row r="212" spans="1:26" ht="15" customHeight="1" x14ac:dyDescent="0.2">
      <c r="A212" s="81"/>
      <c r="B212" s="90"/>
      <c r="C212" s="81"/>
      <c r="D212" s="91"/>
      <c r="E212" s="81"/>
      <c r="F212" s="82"/>
      <c r="G212" s="9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3"/>
    </row>
    <row r="213" spans="1:26" ht="15" customHeight="1" x14ac:dyDescent="0.2">
      <c r="A213" s="81"/>
      <c r="B213" s="90"/>
      <c r="C213" s="81"/>
      <c r="D213" s="91"/>
      <c r="E213" s="81"/>
      <c r="F213" s="82"/>
      <c r="G213" s="9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3"/>
    </row>
    <row r="214" spans="1:26" ht="15" customHeight="1" x14ac:dyDescent="0.2">
      <c r="A214" s="81"/>
      <c r="B214" s="90"/>
      <c r="C214" s="81"/>
      <c r="D214" s="91"/>
      <c r="E214" s="81"/>
      <c r="F214" s="82"/>
      <c r="G214" s="9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3"/>
    </row>
    <row r="215" spans="1:26" ht="15" customHeight="1" x14ac:dyDescent="0.2">
      <c r="A215" s="81"/>
      <c r="B215" s="90"/>
      <c r="C215" s="81"/>
      <c r="D215" s="91"/>
      <c r="E215" s="81"/>
      <c r="F215" s="82"/>
      <c r="G215" s="9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3"/>
    </row>
    <row r="216" spans="1:26" ht="15" customHeight="1" x14ac:dyDescent="0.2">
      <c r="A216" s="81"/>
      <c r="B216" s="90"/>
      <c r="C216" s="81"/>
      <c r="D216" s="91"/>
      <c r="E216" s="81"/>
      <c r="F216" s="82"/>
      <c r="G216" s="9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3"/>
    </row>
    <row r="217" spans="1:26" ht="15" customHeight="1" x14ac:dyDescent="0.2">
      <c r="A217" s="81"/>
      <c r="B217" s="90"/>
      <c r="C217" s="81"/>
      <c r="D217" s="91"/>
      <c r="E217" s="81"/>
      <c r="F217" s="82"/>
      <c r="G217" s="9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3"/>
    </row>
    <row r="218" spans="1:26" ht="15" customHeight="1" x14ac:dyDescent="0.2">
      <c r="A218" s="81"/>
      <c r="B218" s="90"/>
      <c r="C218" s="81"/>
      <c r="D218" s="91"/>
      <c r="E218" s="81"/>
      <c r="F218" s="82"/>
      <c r="G218" s="9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3"/>
    </row>
    <row r="219" spans="1:26" ht="15" customHeight="1" x14ac:dyDescent="0.2">
      <c r="A219" s="81"/>
      <c r="B219" s="90"/>
      <c r="C219" s="81"/>
      <c r="D219" s="91"/>
      <c r="E219" s="81"/>
      <c r="F219" s="82"/>
      <c r="G219" s="9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3"/>
    </row>
    <row r="220" spans="1:26" ht="15" customHeight="1" x14ac:dyDescent="0.2">
      <c r="A220" s="81"/>
      <c r="B220" s="90"/>
      <c r="C220" s="81"/>
      <c r="D220" s="91"/>
      <c r="E220" s="81"/>
      <c r="F220" s="82"/>
      <c r="G220" s="9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3"/>
    </row>
    <row r="221" spans="1:26" ht="15" customHeight="1" x14ac:dyDescent="0.2">
      <c r="A221" s="81"/>
      <c r="B221" s="90"/>
      <c r="C221" s="81"/>
      <c r="D221" s="91"/>
      <c r="E221" s="81"/>
      <c r="F221" s="82"/>
      <c r="G221" s="9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3"/>
    </row>
    <row r="222" spans="1:26" ht="15" customHeight="1" x14ac:dyDescent="0.2">
      <c r="A222" s="81"/>
      <c r="B222" s="90"/>
      <c r="C222" s="81"/>
      <c r="D222" s="91"/>
      <c r="E222" s="81"/>
      <c r="F222" s="82"/>
      <c r="G222" s="9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3"/>
    </row>
    <row r="223" spans="1:26" ht="15" customHeight="1" x14ac:dyDescent="0.2">
      <c r="A223" s="81"/>
      <c r="B223" s="90"/>
      <c r="C223" s="81"/>
      <c r="D223" s="91"/>
      <c r="E223" s="81"/>
      <c r="F223" s="82"/>
      <c r="G223" s="9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3"/>
    </row>
    <row r="224" spans="1:26" ht="15" customHeight="1" x14ac:dyDescent="0.2">
      <c r="A224" s="81"/>
      <c r="B224" s="90"/>
      <c r="C224" s="81"/>
      <c r="D224" s="91"/>
      <c r="E224" s="81"/>
      <c r="F224" s="82"/>
      <c r="G224" s="9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3"/>
    </row>
    <row r="225" spans="1:26" ht="15" customHeight="1" x14ac:dyDescent="0.2">
      <c r="A225" s="81"/>
      <c r="B225" s="90"/>
      <c r="C225" s="81"/>
      <c r="D225" s="91"/>
      <c r="E225" s="81"/>
      <c r="F225" s="82"/>
      <c r="G225" s="9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3"/>
    </row>
    <row r="226" spans="1:26" ht="15" customHeight="1" x14ac:dyDescent="0.2">
      <c r="A226" s="81"/>
      <c r="B226" s="90"/>
      <c r="C226" s="81"/>
      <c r="D226" s="91"/>
      <c r="E226" s="81"/>
      <c r="F226" s="82"/>
      <c r="G226" s="9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3"/>
    </row>
    <row r="227" spans="1:26" ht="15" customHeight="1" x14ac:dyDescent="0.2">
      <c r="A227" s="81"/>
      <c r="B227" s="90"/>
      <c r="C227" s="81"/>
      <c r="D227" s="91"/>
      <c r="E227" s="81"/>
      <c r="F227" s="82"/>
      <c r="G227" s="9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3"/>
    </row>
    <row r="228" spans="1:26" ht="15" customHeight="1" x14ac:dyDescent="0.2">
      <c r="A228" s="81"/>
      <c r="B228" s="90"/>
      <c r="C228" s="81"/>
      <c r="D228" s="91"/>
      <c r="E228" s="81"/>
      <c r="F228" s="82"/>
      <c r="G228" s="9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3"/>
    </row>
    <row r="229" spans="1:26" ht="15" customHeight="1" x14ac:dyDescent="0.2">
      <c r="A229" s="81"/>
      <c r="B229" s="90"/>
      <c r="C229" s="81"/>
      <c r="D229" s="91"/>
      <c r="E229" s="81"/>
      <c r="F229" s="82"/>
      <c r="G229" s="9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3"/>
    </row>
    <row r="230" spans="1:26" ht="15" customHeight="1" x14ac:dyDescent="0.2">
      <c r="A230" s="81"/>
      <c r="B230" s="90"/>
      <c r="C230" s="81"/>
      <c r="D230" s="91"/>
      <c r="E230" s="81"/>
      <c r="F230" s="82"/>
      <c r="G230" s="9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3"/>
    </row>
    <row r="231" spans="1:26" ht="15" customHeight="1" x14ac:dyDescent="0.2">
      <c r="A231" s="81"/>
      <c r="B231" s="90"/>
      <c r="C231" s="81"/>
      <c r="D231" s="91"/>
      <c r="E231" s="81"/>
      <c r="F231" s="82"/>
      <c r="G231" s="9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3"/>
    </row>
    <row r="232" spans="1:26" ht="15" customHeight="1" x14ac:dyDescent="0.2">
      <c r="A232" s="81"/>
      <c r="B232" s="90"/>
      <c r="C232" s="81"/>
      <c r="D232" s="91"/>
      <c r="E232" s="81"/>
      <c r="F232" s="82"/>
      <c r="G232" s="9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3"/>
    </row>
    <row r="233" spans="1:26" ht="15" customHeight="1" x14ac:dyDescent="0.2">
      <c r="A233" s="81"/>
      <c r="B233" s="90"/>
      <c r="C233" s="81"/>
      <c r="D233" s="91"/>
      <c r="E233" s="81"/>
      <c r="F233" s="82"/>
      <c r="G233" s="9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3"/>
    </row>
    <row r="234" spans="1:26" ht="15" customHeight="1" x14ac:dyDescent="0.2">
      <c r="A234" s="81"/>
      <c r="B234" s="90"/>
      <c r="C234" s="81"/>
      <c r="D234" s="91"/>
      <c r="E234" s="81"/>
      <c r="F234" s="82"/>
      <c r="G234" s="9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3"/>
    </row>
    <row r="235" spans="1:26" ht="15" customHeight="1" x14ac:dyDescent="0.2">
      <c r="A235" s="81"/>
      <c r="B235" s="90"/>
      <c r="C235" s="81"/>
      <c r="D235" s="91"/>
      <c r="E235" s="81"/>
      <c r="F235" s="82"/>
      <c r="G235" s="9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3"/>
    </row>
    <row r="236" spans="1:26" ht="15" customHeight="1" x14ac:dyDescent="0.2">
      <c r="A236" s="81"/>
      <c r="B236" s="90"/>
      <c r="C236" s="81"/>
      <c r="D236" s="91"/>
      <c r="E236" s="81"/>
      <c r="F236" s="82"/>
      <c r="G236" s="9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3"/>
    </row>
    <row r="237" spans="1:26" ht="15" customHeight="1" x14ac:dyDescent="0.2">
      <c r="A237" s="81"/>
      <c r="B237" s="90"/>
      <c r="C237" s="81"/>
      <c r="D237" s="91"/>
      <c r="E237" s="81"/>
      <c r="F237" s="82"/>
      <c r="G237" s="9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3"/>
    </row>
    <row r="238" spans="1:26" ht="15" customHeight="1" x14ac:dyDescent="0.2">
      <c r="A238" s="81"/>
      <c r="B238" s="90"/>
      <c r="C238" s="81"/>
      <c r="D238" s="91"/>
      <c r="E238" s="81"/>
      <c r="F238" s="82"/>
      <c r="G238" s="9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3"/>
    </row>
    <row r="239" spans="1:26" ht="15" customHeight="1" x14ac:dyDescent="0.2">
      <c r="A239" s="81"/>
      <c r="B239" s="90"/>
      <c r="C239" s="81"/>
      <c r="D239" s="91"/>
      <c r="E239" s="81"/>
      <c r="F239" s="82"/>
      <c r="G239" s="9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3"/>
    </row>
    <row r="240" spans="1:26" ht="15" customHeight="1" x14ac:dyDescent="0.2">
      <c r="A240" s="81"/>
      <c r="B240" s="90"/>
      <c r="C240" s="81"/>
      <c r="D240" s="91"/>
      <c r="E240" s="81"/>
      <c r="F240" s="82"/>
      <c r="G240" s="9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3"/>
    </row>
    <row r="241" spans="1:26" ht="15" customHeight="1" x14ac:dyDescent="0.2">
      <c r="A241" s="81"/>
      <c r="B241" s="90"/>
      <c r="C241" s="81"/>
      <c r="D241" s="91"/>
      <c r="E241" s="81"/>
      <c r="F241" s="82"/>
      <c r="G241" s="9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3"/>
    </row>
    <row r="242" spans="1:26" ht="15" customHeight="1" x14ac:dyDescent="0.2">
      <c r="A242" s="81"/>
      <c r="B242" s="90"/>
      <c r="C242" s="81"/>
      <c r="D242" s="91"/>
      <c r="E242" s="81"/>
      <c r="F242" s="82"/>
      <c r="G242" s="9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3"/>
    </row>
    <row r="243" spans="1:26" ht="15" customHeight="1" x14ac:dyDescent="0.2">
      <c r="A243" s="81"/>
      <c r="B243" s="90"/>
      <c r="C243" s="81"/>
      <c r="D243" s="91"/>
      <c r="E243" s="81"/>
      <c r="F243" s="82"/>
      <c r="G243" s="9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3"/>
    </row>
    <row r="244" spans="1:26" ht="15" customHeight="1" x14ac:dyDescent="0.2">
      <c r="A244" s="81"/>
      <c r="B244" s="90"/>
      <c r="C244" s="81"/>
      <c r="D244" s="91"/>
      <c r="E244" s="81"/>
      <c r="F244" s="82"/>
      <c r="G244" s="9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3"/>
    </row>
    <row r="245" spans="1:26" ht="15" customHeight="1" x14ac:dyDescent="0.2">
      <c r="A245" s="81"/>
      <c r="B245" s="90"/>
      <c r="C245" s="81"/>
      <c r="D245" s="91"/>
      <c r="E245" s="81"/>
      <c r="F245" s="82"/>
      <c r="G245" s="9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3"/>
    </row>
    <row r="246" spans="1:26" ht="15" customHeight="1" x14ac:dyDescent="0.2">
      <c r="A246" s="81"/>
      <c r="B246" s="90"/>
      <c r="C246" s="81"/>
      <c r="D246" s="91"/>
      <c r="E246" s="81"/>
      <c r="F246" s="82"/>
      <c r="G246" s="9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3"/>
    </row>
    <row r="247" spans="1:26" ht="15" customHeight="1" x14ac:dyDescent="0.2">
      <c r="A247" s="81"/>
      <c r="B247" s="90"/>
      <c r="C247" s="81"/>
      <c r="D247" s="91"/>
      <c r="E247" s="81"/>
      <c r="F247" s="82"/>
      <c r="G247" s="9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3"/>
    </row>
    <row r="248" spans="1:26" ht="15" customHeight="1" x14ac:dyDescent="0.2">
      <c r="A248" s="81"/>
      <c r="B248" s="90"/>
      <c r="C248" s="81"/>
      <c r="D248" s="91"/>
      <c r="E248" s="81"/>
      <c r="F248" s="82"/>
      <c r="G248" s="9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3"/>
    </row>
    <row r="249" spans="1:26" ht="15" customHeight="1" x14ac:dyDescent="0.2">
      <c r="A249" s="81"/>
      <c r="B249" s="90"/>
      <c r="C249" s="81"/>
      <c r="D249" s="91"/>
      <c r="E249" s="81"/>
      <c r="F249" s="82"/>
      <c r="G249" s="9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3"/>
    </row>
    <row r="250" spans="1:26" ht="15" customHeight="1" x14ac:dyDescent="0.2">
      <c r="A250" s="81"/>
      <c r="B250" s="90"/>
      <c r="C250" s="81"/>
      <c r="D250" s="91"/>
      <c r="E250" s="81"/>
      <c r="F250" s="82"/>
      <c r="G250" s="9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3"/>
    </row>
    <row r="251" spans="1:26" ht="15" customHeight="1" x14ac:dyDescent="0.2">
      <c r="A251" s="81"/>
      <c r="B251" s="90"/>
      <c r="C251" s="81"/>
      <c r="D251" s="91"/>
      <c r="E251" s="81"/>
      <c r="F251" s="82"/>
      <c r="G251" s="9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3"/>
    </row>
    <row r="252" spans="1:26" ht="15" customHeight="1" x14ac:dyDescent="0.2">
      <c r="A252" s="81"/>
      <c r="B252" s="90"/>
      <c r="C252" s="81"/>
      <c r="D252" s="91"/>
      <c r="E252" s="81"/>
      <c r="F252" s="82"/>
      <c r="G252" s="9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3"/>
    </row>
    <row r="253" spans="1:26" ht="15" customHeight="1" x14ac:dyDescent="0.2">
      <c r="A253" s="81"/>
      <c r="B253" s="90"/>
      <c r="C253" s="81"/>
      <c r="D253" s="91"/>
      <c r="E253" s="81"/>
      <c r="F253" s="82"/>
      <c r="G253" s="9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3"/>
    </row>
    <row r="254" spans="1:26" ht="15" customHeight="1" x14ac:dyDescent="0.2">
      <c r="A254" s="81"/>
      <c r="B254" s="90"/>
      <c r="C254" s="81"/>
      <c r="D254" s="91"/>
      <c r="E254" s="81"/>
      <c r="F254" s="82"/>
      <c r="G254" s="9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3"/>
    </row>
    <row r="255" spans="1:26" ht="15" customHeight="1" x14ac:dyDescent="0.2">
      <c r="A255" s="81"/>
      <c r="B255" s="90"/>
      <c r="C255" s="81"/>
      <c r="D255" s="91"/>
      <c r="E255" s="81"/>
      <c r="F255" s="82"/>
      <c r="G255" s="9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3"/>
    </row>
    <row r="256" spans="1:26" ht="15" customHeight="1" x14ac:dyDescent="0.2">
      <c r="A256" s="81"/>
      <c r="B256" s="90"/>
      <c r="C256" s="81"/>
      <c r="D256" s="91"/>
      <c r="E256" s="81"/>
      <c r="F256" s="82"/>
      <c r="G256" s="9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3"/>
    </row>
    <row r="257" spans="1:26" ht="15" customHeight="1" x14ac:dyDescent="0.2">
      <c r="A257" s="81"/>
      <c r="B257" s="90"/>
      <c r="C257" s="81"/>
      <c r="D257" s="91"/>
      <c r="E257" s="81"/>
      <c r="F257" s="82"/>
      <c r="G257" s="9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3"/>
    </row>
    <row r="258" spans="1:26" ht="15" customHeight="1" x14ac:dyDescent="0.2">
      <c r="A258" s="81"/>
      <c r="B258" s="90"/>
      <c r="C258" s="81"/>
      <c r="D258" s="91"/>
      <c r="E258" s="81"/>
      <c r="F258" s="82"/>
      <c r="G258" s="9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3"/>
    </row>
    <row r="259" spans="1:26" ht="15" customHeight="1" x14ac:dyDescent="0.2">
      <c r="A259" s="81"/>
      <c r="B259" s="90"/>
      <c r="C259" s="81"/>
      <c r="D259" s="91"/>
      <c r="E259" s="81"/>
      <c r="F259" s="82"/>
      <c r="G259" s="9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3"/>
    </row>
    <row r="260" spans="1:26" ht="15" customHeight="1" x14ac:dyDescent="0.2">
      <c r="A260" s="81"/>
      <c r="B260" s="90"/>
      <c r="C260" s="81"/>
      <c r="D260" s="91"/>
      <c r="E260" s="81"/>
      <c r="F260" s="82"/>
      <c r="G260" s="9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3"/>
    </row>
    <row r="261" spans="1:26" ht="15" customHeight="1" x14ac:dyDescent="0.2">
      <c r="A261" s="81"/>
      <c r="B261" s="90"/>
      <c r="C261" s="81"/>
      <c r="D261" s="91"/>
      <c r="E261" s="81"/>
      <c r="F261" s="82"/>
      <c r="G261" s="9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3"/>
    </row>
    <row r="262" spans="1:26" ht="15" customHeight="1" x14ac:dyDescent="0.2">
      <c r="A262" s="81"/>
      <c r="B262" s="90"/>
      <c r="C262" s="81"/>
      <c r="D262" s="91"/>
      <c r="E262" s="81"/>
      <c r="F262" s="82"/>
      <c r="G262" s="9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3"/>
    </row>
    <row r="263" spans="1:26" ht="15" customHeight="1" x14ac:dyDescent="0.2">
      <c r="A263" s="81"/>
      <c r="B263" s="90"/>
      <c r="C263" s="81"/>
      <c r="D263" s="91"/>
      <c r="E263" s="81"/>
      <c r="F263" s="82"/>
      <c r="G263" s="9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3"/>
    </row>
    <row r="264" spans="1:26" ht="15" customHeight="1" x14ac:dyDescent="0.2">
      <c r="A264" s="81"/>
      <c r="B264" s="90"/>
      <c r="C264" s="81"/>
      <c r="D264" s="91"/>
      <c r="E264" s="81"/>
      <c r="F264" s="82"/>
      <c r="G264" s="9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3"/>
    </row>
    <row r="265" spans="1:26" ht="15" customHeight="1" x14ac:dyDescent="0.2">
      <c r="A265" s="81"/>
      <c r="B265" s="90"/>
      <c r="C265" s="81"/>
      <c r="D265" s="91"/>
      <c r="E265" s="81"/>
      <c r="F265" s="82"/>
      <c r="G265" s="9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3"/>
    </row>
    <row r="266" spans="1:26" ht="15" customHeight="1" x14ac:dyDescent="0.2">
      <c r="A266" s="81"/>
      <c r="B266" s="90"/>
      <c r="C266" s="81"/>
      <c r="D266" s="91"/>
      <c r="E266" s="81"/>
      <c r="F266" s="82"/>
      <c r="G266" s="9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3"/>
    </row>
    <row r="267" spans="1:26" ht="15" customHeight="1" x14ac:dyDescent="0.2">
      <c r="A267" s="81"/>
      <c r="B267" s="90"/>
      <c r="C267" s="81"/>
      <c r="D267" s="91"/>
      <c r="E267" s="81"/>
      <c r="F267" s="82"/>
      <c r="G267" s="9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3"/>
    </row>
    <row r="268" spans="1:26" ht="15" customHeight="1" x14ac:dyDescent="0.2">
      <c r="A268" s="81"/>
      <c r="B268" s="90"/>
      <c r="C268" s="81"/>
      <c r="D268" s="91"/>
      <c r="E268" s="81"/>
      <c r="F268" s="82"/>
      <c r="G268" s="9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3"/>
    </row>
    <row r="269" spans="1:26" ht="15" customHeight="1" x14ac:dyDescent="0.2">
      <c r="A269" s="81"/>
      <c r="B269" s="90"/>
      <c r="C269" s="81"/>
      <c r="D269" s="91"/>
      <c r="E269" s="81"/>
      <c r="F269" s="82"/>
      <c r="G269" s="9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3"/>
    </row>
    <row r="270" spans="1:26" ht="15" customHeight="1" x14ac:dyDescent="0.2">
      <c r="A270" s="81"/>
      <c r="B270" s="90"/>
      <c r="C270" s="81"/>
      <c r="D270" s="91"/>
      <c r="E270" s="81"/>
      <c r="F270" s="82"/>
      <c r="G270" s="9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3"/>
    </row>
    <row r="271" spans="1:26" ht="15" customHeight="1" x14ac:dyDescent="0.2">
      <c r="A271" s="81"/>
      <c r="B271" s="90"/>
      <c r="C271" s="81"/>
      <c r="D271" s="91"/>
      <c r="E271" s="81"/>
      <c r="F271" s="82"/>
      <c r="G271" s="9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3"/>
    </row>
    <row r="272" spans="1:26" ht="15" customHeight="1" x14ac:dyDescent="0.2">
      <c r="A272" s="81"/>
      <c r="B272" s="90"/>
      <c r="C272" s="81"/>
      <c r="D272" s="91"/>
      <c r="E272" s="81"/>
      <c r="F272" s="82"/>
      <c r="G272" s="9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3"/>
    </row>
    <row r="273" spans="1:26" ht="15" customHeight="1" x14ac:dyDescent="0.2">
      <c r="A273" s="81"/>
      <c r="B273" s="90"/>
      <c r="C273" s="81"/>
      <c r="D273" s="91"/>
      <c r="E273" s="81"/>
      <c r="F273" s="82"/>
      <c r="G273" s="9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3"/>
    </row>
    <row r="274" spans="1:26" ht="15" customHeight="1" x14ac:dyDescent="0.2">
      <c r="A274" s="81"/>
      <c r="B274" s="90"/>
      <c r="C274" s="81"/>
      <c r="D274" s="91"/>
      <c r="E274" s="81"/>
      <c r="F274" s="82"/>
      <c r="G274" s="9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3"/>
    </row>
    <row r="275" spans="1:26" ht="15" customHeight="1" x14ac:dyDescent="0.2">
      <c r="A275" s="81"/>
      <c r="B275" s="90"/>
      <c r="C275" s="81"/>
      <c r="D275" s="91"/>
      <c r="E275" s="81"/>
      <c r="F275" s="82"/>
      <c r="G275" s="9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3"/>
    </row>
    <row r="276" spans="1:26" ht="15" customHeight="1" x14ac:dyDescent="0.2">
      <c r="A276" s="81"/>
      <c r="B276" s="90"/>
      <c r="C276" s="81"/>
      <c r="D276" s="91"/>
      <c r="E276" s="81"/>
      <c r="F276" s="82"/>
      <c r="G276" s="9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3"/>
    </row>
    <row r="277" spans="1:26" ht="15" customHeight="1" x14ac:dyDescent="0.2">
      <c r="A277" s="81"/>
      <c r="B277" s="90"/>
      <c r="C277" s="81"/>
      <c r="D277" s="91"/>
      <c r="E277" s="81"/>
      <c r="F277" s="82"/>
      <c r="G277" s="9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3"/>
    </row>
    <row r="278" spans="1:26" ht="15" customHeight="1" x14ac:dyDescent="0.2">
      <c r="A278" s="81"/>
      <c r="B278" s="90"/>
      <c r="C278" s="81"/>
      <c r="D278" s="91"/>
      <c r="E278" s="81"/>
      <c r="F278" s="82"/>
      <c r="G278" s="9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3"/>
    </row>
    <row r="279" spans="1:26" ht="15" customHeight="1" x14ac:dyDescent="0.2">
      <c r="A279" s="81"/>
      <c r="B279" s="90"/>
      <c r="C279" s="81"/>
      <c r="D279" s="91"/>
      <c r="E279" s="81"/>
      <c r="F279" s="82"/>
      <c r="G279" s="9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3"/>
    </row>
    <row r="280" spans="1:26" ht="15" customHeight="1" x14ac:dyDescent="0.2">
      <c r="A280" s="81"/>
      <c r="B280" s="90"/>
      <c r="C280" s="81"/>
      <c r="D280" s="91"/>
      <c r="E280" s="81"/>
      <c r="F280" s="82"/>
      <c r="G280" s="9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3"/>
    </row>
    <row r="281" spans="1:26" ht="15" customHeight="1" x14ac:dyDescent="0.2">
      <c r="A281" s="81"/>
      <c r="B281" s="90"/>
      <c r="C281" s="81"/>
      <c r="D281" s="91"/>
      <c r="E281" s="81"/>
      <c r="F281" s="82"/>
      <c r="G281" s="9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3"/>
    </row>
    <row r="282" spans="1:26" ht="15" customHeight="1" x14ac:dyDescent="0.2">
      <c r="A282" s="81"/>
      <c r="B282" s="90"/>
      <c r="C282" s="81"/>
      <c r="D282" s="91"/>
      <c r="E282" s="81"/>
      <c r="F282" s="82"/>
      <c r="G282" s="9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3"/>
    </row>
    <row r="283" spans="1:26" ht="15" customHeight="1" x14ac:dyDescent="0.2">
      <c r="A283" s="81"/>
      <c r="B283" s="90"/>
      <c r="C283" s="81"/>
      <c r="D283" s="91"/>
      <c r="E283" s="81"/>
      <c r="F283" s="82"/>
      <c r="G283" s="9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3"/>
    </row>
    <row r="284" spans="1:26" ht="15" customHeight="1" x14ac:dyDescent="0.2">
      <c r="A284" s="81"/>
      <c r="B284" s="90"/>
      <c r="C284" s="81"/>
      <c r="D284" s="91"/>
      <c r="E284" s="81"/>
      <c r="F284" s="82"/>
      <c r="G284" s="9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3"/>
    </row>
    <row r="285" spans="1:26" ht="15" customHeight="1" x14ac:dyDescent="0.2">
      <c r="A285" s="81"/>
      <c r="B285" s="90"/>
      <c r="C285" s="81"/>
      <c r="D285" s="91"/>
      <c r="E285" s="81"/>
      <c r="F285" s="82"/>
      <c r="G285" s="9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3"/>
    </row>
    <row r="286" spans="1:26" ht="15" customHeight="1" x14ac:dyDescent="0.2">
      <c r="A286" s="81"/>
      <c r="B286" s="90"/>
      <c r="C286" s="81"/>
      <c r="D286" s="91"/>
      <c r="E286" s="81"/>
      <c r="F286" s="82"/>
      <c r="G286" s="9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3"/>
    </row>
    <row r="287" spans="1:26" ht="15" customHeight="1" x14ac:dyDescent="0.2">
      <c r="A287" s="81"/>
      <c r="B287" s="90"/>
      <c r="C287" s="81"/>
      <c r="D287" s="91"/>
      <c r="E287" s="81"/>
      <c r="F287" s="82"/>
      <c r="G287" s="9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3"/>
    </row>
    <row r="288" spans="1:26" ht="15" customHeight="1" x14ac:dyDescent="0.2">
      <c r="A288" s="81"/>
      <c r="B288" s="90"/>
      <c r="C288" s="81"/>
      <c r="D288" s="91"/>
      <c r="E288" s="81"/>
      <c r="F288" s="82"/>
      <c r="G288" s="9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3"/>
    </row>
    <row r="289" spans="1:26" ht="15" customHeight="1" x14ac:dyDescent="0.2">
      <c r="A289" s="81"/>
      <c r="B289" s="90"/>
      <c r="C289" s="81"/>
      <c r="D289" s="91"/>
      <c r="E289" s="81"/>
      <c r="F289" s="82"/>
      <c r="G289" s="9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3"/>
    </row>
    <row r="290" spans="1:26" ht="15" customHeight="1" x14ac:dyDescent="0.2">
      <c r="A290" s="81"/>
      <c r="B290" s="90"/>
      <c r="C290" s="81"/>
      <c r="D290" s="91"/>
      <c r="E290" s="81"/>
      <c r="F290" s="82"/>
      <c r="G290" s="9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3"/>
    </row>
    <row r="291" spans="1:26" ht="15" customHeight="1" x14ac:dyDescent="0.2">
      <c r="A291" s="81"/>
      <c r="B291" s="90"/>
      <c r="C291" s="81"/>
      <c r="D291" s="91"/>
      <c r="E291" s="81"/>
      <c r="F291" s="82"/>
      <c r="G291" s="9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3"/>
    </row>
    <row r="292" spans="1:26" ht="15" customHeight="1" x14ac:dyDescent="0.2">
      <c r="A292" s="81"/>
      <c r="B292" s="90"/>
      <c r="C292" s="81"/>
      <c r="D292" s="91"/>
      <c r="E292" s="81"/>
      <c r="F292" s="82"/>
      <c r="G292" s="9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3"/>
    </row>
    <row r="293" spans="1:26" ht="15" customHeight="1" x14ac:dyDescent="0.2">
      <c r="A293" s="81"/>
      <c r="B293" s="90"/>
      <c r="C293" s="81"/>
      <c r="D293" s="91"/>
      <c r="E293" s="81"/>
      <c r="F293" s="82"/>
      <c r="G293" s="9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3"/>
    </row>
    <row r="294" spans="1:26" ht="15" customHeight="1" x14ac:dyDescent="0.2">
      <c r="A294" s="81"/>
      <c r="B294" s="90"/>
      <c r="C294" s="81"/>
      <c r="D294" s="91"/>
      <c r="E294" s="81"/>
      <c r="F294" s="82"/>
      <c r="G294" s="9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3"/>
    </row>
    <row r="295" spans="1:26" ht="15" customHeight="1" x14ac:dyDescent="0.2">
      <c r="A295" s="81"/>
      <c r="B295" s="90"/>
      <c r="C295" s="81"/>
      <c r="D295" s="91"/>
      <c r="E295" s="81"/>
      <c r="F295" s="82"/>
      <c r="G295" s="9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3"/>
    </row>
    <row r="296" spans="1:26" ht="15" customHeight="1" x14ac:dyDescent="0.2">
      <c r="A296" s="81"/>
      <c r="B296" s="90"/>
      <c r="C296" s="81"/>
      <c r="D296" s="91"/>
      <c r="E296" s="81"/>
      <c r="F296" s="82"/>
      <c r="G296" s="9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3"/>
    </row>
    <row r="297" spans="1:26" ht="15" customHeight="1" x14ac:dyDescent="0.2">
      <c r="A297" s="81"/>
      <c r="B297" s="90"/>
      <c r="C297" s="81"/>
      <c r="D297" s="91"/>
      <c r="E297" s="81"/>
      <c r="F297" s="82"/>
      <c r="G297" s="9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3"/>
    </row>
    <row r="298" spans="1:26" ht="15" customHeight="1" x14ac:dyDescent="0.2">
      <c r="A298" s="81"/>
      <c r="B298" s="90"/>
      <c r="C298" s="81"/>
      <c r="D298" s="91"/>
      <c r="E298" s="81"/>
      <c r="F298" s="82"/>
      <c r="G298" s="9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3"/>
    </row>
    <row r="299" spans="1:26" ht="15" customHeight="1" x14ac:dyDescent="0.2">
      <c r="A299" s="81"/>
      <c r="B299" s="90"/>
      <c r="C299" s="81"/>
      <c r="D299" s="91"/>
      <c r="E299" s="81"/>
      <c r="F299" s="82"/>
      <c r="G299" s="9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3"/>
    </row>
    <row r="300" spans="1:26" ht="15" customHeight="1" x14ac:dyDescent="0.2">
      <c r="A300" s="81"/>
      <c r="B300" s="90"/>
      <c r="C300" s="81"/>
      <c r="D300" s="91"/>
      <c r="E300" s="81"/>
      <c r="F300" s="82"/>
      <c r="G300" s="9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3"/>
    </row>
    <row r="301" spans="1:26" ht="15" customHeight="1" x14ac:dyDescent="0.2">
      <c r="A301" s="81"/>
      <c r="B301" s="90"/>
      <c r="C301" s="81"/>
      <c r="D301" s="91"/>
      <c r="E301" s="81"/>
      <c r="F301" s="82"/>
      <c r="G301" s="9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3"/>
    </row>
    <row r="302" spans="1:26" ht="15" customHeight="1" x14ac:dyDescent="0.2">
      <c r="A302" s="81"/>
      <c r="B302" s="90"/>
      <c r="C302" s="81"/>
      <c r="D302" s="91"/>
      <c r="E302" s="81"/>
      <c r="F302" s="82"/>
      <c r="G302" s="9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3"/>
    </row>
    <row r="303" spans="1:26" ht="15" customHeight="1" x14ac:dyDescent="0.2">
      <c r="A303" s="81"/>
      <c r="B303" s="90"/>
      <c r="C303" s="81"/>
      <c r="D303" s="91"/>
      <c r="E303" s="81"/>
      <c r="F303" s="82"/>
      <c r="G303" s="9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3"/>
    </row>
    <row r="304" spans="1:26" ht="15" customHeight="1" x14ac:dyDescent="0.2">
      <c r="A304" s="81"/>
      <c r="B304" s="90"/>
      <c r="C304" s="81"/>
      <c r="D304" s="91"/>
      <c r="E304" s="81"/>
      <c r="F304" s="82"/>
      <c r="G304" s="9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3"/>
    </row>
    <row r="305" spans="1:26" ht="15" customHeight="1" x14ac:dyDescent="0.2">
      <c r="A305" s="81"/>
      <c r="B305" s="90"/>
      <c r="C305" s="81"/>
      <c r="D305" s="91"/>
      <c r="E305" s="81"/>
      <c r="F305" s="82"/>
      <c r="G305" s="9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3"/>
    </row>
    <row r="306" spans="1:26" ht="15" customHeight="1" x14ac:dyDescent="0.2">
      <c r="A306" s="81"/>
      <c r="B306" s="90"/>
      <c r="C306" s="81"/>
      <c r="D306" s="91"/>
      <c r="E306" s="81"/>
      <c r="F306" s="82"/>
      <c r="G306" s="9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3"/>
    </row>
    <row r="307" spans="1:26" ht="15" customHeight="1" x14ac:dyDescent="0.2">
      <c r="A307" s="81"/>
      <c r="B307" s="90"/>
      <c r="C307" s="81"/>
      <c r="D307" s="91"/>
      <c r="E307" s="81"/>
      <c r="F307" s="82"/>
      <c r="G307" s="9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3"/>
    </row>
    <row r="308" spans="1:26" ht="15" customHeight="1" x14ac:dyDescent="0.2">
      <c r="A308" s="81"/>
      <c r="B308" s="90"/>
      <c r="C308" s="81"/>
      <c r="D308" s="91"/>
      <c r="E308" s="81"/>
      <c r="F308" s="82"/>
      <c r="G308" s="9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3"/>
    </row>
    <row r="309" spans="1:26" ht="15" customHeight="1" x14ac:dyDescent="0.2">
      <c r="A309" s="81"/>
      <c r="B309" s="90"/>
      <c r="C309" s="81"/>
      <c r="D309" s="91"/>
      <c r="E309" s="81"/>
      <c r="F309" s="82"/>
      <c r="G309" s="9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3"/>
    </row>
    <row r="310" spans="1:26" ht="15" customHeight="1" x14ac:dyDescent="0.2">
      <c r="A310" s="81"/>
      <c r="B310" s="90"/>
      <c r="C310" s="81"/>
      <c r="D310" s="91"/>
      <c r="E310" s="81"/>
      <c r="F310" s="82"/>
      <c r="G310" s="9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3"/>
    </row>
    <row r="311" spans="1:26" ht="15" customHeight="1" x14ac:dyDescent="0.2">
      <c r="A311" s="81"/>
      <c r="B311" s="90"/>
      <c r="C311" s="81"/>
      <c r="D311" s="91"/>
      <c r="E311" s="81"/>
      <c r="F311" s="82"/>
      <c r="G311" s="9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3"/>
    </row>
    <row r="312" spans="1:26" ht="15" customHeight="1" x14ac:dyDescent="0.2">
      <c r="A312" s="81"/>
      <c r="B312" s="90"/>
      <c r="C312" s="81"/>
      <c r="D312" s="91"/>
      <c r="E312" s="81"/>
      <c r="F312" s="82"/>
      <c r="G312" s="9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3"/>
    </row>
    <row r="313" spans="1:26" ht="15" customHeight="1" x14ac:dyDescent="0.2">
      <c r="A313" s="81"/>
      <c r="B313" s="90"/>
      <c r="C313" s="81"/>
      <c r="D313" s="91"/>
      <c r="E313" s="81"/>
      <c r="F313" s="82"/>
      <c r="G313" s="9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3"/>
    </row>
    <row r="314" spans="1:26" ht="15" customHeight="1" x14ac:dyDescent="0.2">
      <c r="A314" s="81"/>
      <c r="B314" s="90"/>
      <c r="C314" s="81"/>
      <c r="D314" s="91"/>
      <c r="E314" s="81"/>
      <c r="F314" s="82"/>
      <c r="G314" s="9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3"/>
    </row>
    <row r="315" spans="1:26" ht="15" customHeight="1" x14ac:dyDescent="0.2">
      <c r="A315" s="81"/>
      <c r="B315" s="90"/>
      <c r="C315" s="81"/>
      <c r="D315" s="91"/>
      <c r="E315" s="81"/>
      <c r="F315" s="82"/>
      <c r="G315" s="9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3"/>
    </row>
    <row r="316" spans="1:26" ht="15" customHeight="1" x14ac:dyDescent="0.2">
      <c r="A316" s="81"/>
      <c r="B316" s="90"/>
      <c r="C316" s="81"/>
      <c r="D316" s="91"/>
      <c r="E316" s="81"/>
      <c r="F316" s="82"/>
      <c r="G316" s="9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3"/>
    </row>
    <row r="317" spans="1:26" ht="15" customHeight="1" x14ac:dyDescent="0.2">
      <c r="A317" s="81"/>
      <c r="B317" s="90"/>
      <c r="C317" s="81"/>
      <c r="D317" s="91"/>
      <c r="E317" s="81"/>
      <c r="F317" s="82"/>
      <c r="G317" s="9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3"/>
    </row>
    <row r="318" spans="1:26" ht="15" customHeight="1" x14ac:dyDescent="0.2">
      <c r="A318" s="81"/>
      <c r="B318" s="90"/>
      <c r="C318" s="81"/>
      <c r="D318" s="91"/>
      <c r="E318" s="81"/>
      <c r="F318" s="82"/>
      <c r="G318" s="9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3"/>
    </row>
    <row r="319" spans="1:26" ht="15" customHeight="1" x14ac:dyDescent="0.2">
      <c r="A319" s="81"/>
      <c r="B319" s="90"/>
      <c r="C319" s="81"/>
      <c r="D319" s="91"/>
      <c r="E319" s="81"/>
      <c r="F319" s="82"/>
      <c r="G319" s="9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3"/>
    </row>
    <row r="320" spans="1:26" ht="15" customHeight="1" x14ac:dyDescent="0.2">
      <c r="A320" s="81"/>
      <c r="B320" s="90"/>
      <c r="C320" s="81"/>
      <c r="D320" s="91"/>
      <c r="E320" s="81"/>
      <c r="F320" s="82"/>
      <c r="G320" s="9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3"/>
    </row>
    <row r="321" spans="1:26" ht="15" customHeight="1" x14ac:dyDescent="0.2">
      <c r="A321" s="81"/>
      <c r="B321" s="90"/>
      <c r="C321" s="81"/>
      <c r="D321" s="91"/>
      <c r="E321" s="81"/>
      <c r="F321" s="82"/>
      <c r="G321" s="9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3"/>
    </row>
    <row r="322" spans="1:26" ht="15" customHeight="1" x14ac:dyDescent="0.2">
      <c r="A322" s="81"/>
      <c r="B322" s="90"/>
      <c r="C322" s="81"/>
      <c r="D322" s="91"/>
      <c r="E322" s="81"/>
      <c r="F322" s="82"/>
      <c r="G322" s="9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3"/>
    </row>
    <row r="323" spans="1:26" ht="15" customHeight="1" x14ac:dyDescent="0.2">
      <c r="A323" s="81"/>
      <c r="B323" s="90"/>
      <c r="C323" s="81"/>
      <c r="D323" s="91"/>
      <c r="E323" s="81"/>
      <c r="F323" s="82"/>
      <c r="G323" s="9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3"/>
    </row>
    <row r="324" spans="1:26" ht="15" customHeight="1" x14ac:dyDescent="0.2">
      <c r="A324" s="81"/>
      <c r="B324" s="90"/>
      <c r="C324" s="81"/>
      <c r="D324" s="91"/>
      <c r="E324" s="81"/>
      <c r="F324" s="82"/>
      <c r="G324" s="9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3"/>
    </row>
    <row r="325" spans="1:26" ht="15" customHeight="1" x14ac:dyDescent="0.2">
      <c r="A325" s="81"/>
      <c r="B325" s="90"/>
      <c r="C325" s="81"/>
      <c r="D325" s="91"/>
      <c r="E325" s="81"/>
      <c r="F325" s="82"/>
      <c r="G325" s="9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3"/>
    </row>
    <row r="326" spans="1:26" ht="15" customHeight="1" x14ac:dyDescent="0.2">
      <c r="A326" s="81"/>
      <c r="B326" s="90"/>
      <c r="C326" s="81"/>
      <c r="D326" s="91"/>
      <c r="E326" s="81"/>
      <c r="F326" s="82"/>
      <c r="G326" s="9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3"/>
    </row>
    <row r="327" spans="1:26" ht="15" customHeight="1" x14ac:dyDescent="0.2">
      <c r="A327" s="81"/>
      <c r="B327" s="90"/>
      <c r="C327" s="81"/>
      <c r="D327" s="91"/>
      <c r="E327" s="81"/>
      <c r="F327" s="82"/>
      <c r="G327" s="9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3"/>
    </row>
    <row r="328" spans="1:26" ht="15" customHeight="1" x14ac:dyDescent="0.2">
      <c r="A328" s="81"/>
      <c r="B328" s="90"/>
      <c r="C328" s="81"/>
      <c r="D328" s="91"/>
      <c r="E328" s="81"/>
      <c r="F328" s="82"/>
      <c r="G328" s="9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3"/>
    </row>
    <row r="329" spans="1:26" ht="15" customHeight="1" x14ac:dyDescent="0.2">
      <c r="A329" s="81"/>
      <c r="B329" s="90"/>
      <c r="C329" s="81"/>
      <c r="D329" s="91"/>
      <c r="E329" s="81"/>
      <c r="F329" s="82"/>
      <c r="G329" s="9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3"/>
    </row>
    <row r="330" spans="1:26" ht="15" customHeight="1" x14ac:dyDescent="0.2">
      <c r="A330" s="81"/>
      <c r="B330" s="90"/>
      <c r="C330" s="81"/>
      <c r="D330" s="91"/>
      <c r="E330" s="81"/>
      <c r="F330" s="82"/>
      <c r="G330" s="9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3"/>
    </row>
    <row r="331" spans="1:26" ht="15" customHeight="1" x14ac:dyDescent="0.2">
      <c r="A331" s="81"/>
      <c r="B331" s="90"/>
      <c r="C331" s="81"/>
      <c r="D331" s="91"/>
      <c r="E331" s="81"/>
      <c r="F331" s="82"/>
      <c r="G331" s="9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3"/>
    </row>
    <row r="332" spans="1:26" ht="15" customHeight="1" x14ac:dyDescent="0.2">
      <c r="A332" s="81"/>
      <c r="B332" s="90"/>
      <c r="C332" s="81"/>
      <c r="D332" s="91"/>
      <c r="E332" s="81"/>
      <c r="F332" s="82"/>
      <c r="G332" s="9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3"/>
    </row>
    <row r="333" spans="1:26" ht="15" customHeight="1" x14ac:dyDescent="0.2">
      <c r="A333" s="81"/>
      <c r="B333" s="90"/>
      <c r="C333" s="81"/>
      <c r="D333" s="91"/>
      <c r="E333" s="81"/>
      <c r="F333" s="82"/>
      <c r="G333" s="9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3"/>
    </row>
    <row r="334" spans="1:26" ht="15" customHeight="1" x14ac:dyDescent="0.2">
      <c r="A334" s="81"/>
      <c r="B334" s="90"/>
      <c r="C334" s="81"/>
      <c r="D334" s="91"/>
      <c r="E334" s="81"/>
      <c r="F334" s="82"/>
      <c r="G334" s="9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3"/>
    </row>
    <row r="335" spans="1:26" ht="15" customHeight="1" x14ac:dyDescent="0.2">
      <c r="A335" s="81"/>
      <c r="B335" s="90"/>
      <c r="C335" s="81"/>
      <c r="D335" s="91"/>
      <c r="E335" s="81"/>
      <c r="F335" s="82"/>
      <c r="G335" s="9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3"/>
    </row>
    <row r="336" spans="1:26" ht="15" customHeight="1" x14ac:dyDescent="0.2">
      <c r="A336" s="81"/>
      <c r="B336" s="90"/>
      <c r="C336" s="81"/>
      <c r="D336" s="91"/>
      <c r="E336" s="81"/>
      <c r="F336" s="82"/>
      <c r="G336" s="9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3"/>
    </row>
    <row r="337" spans="1:26" ht="15" customHeight="1" x14ac:dyDescent="0.2">
      <c r="A337" s="81"/>
      <c r="B337" s="90"/>
      <c r="C337" s="81"/>
      <c r="D337" s="91"/>
      <c r="E337" s="81"/>
      <c r="F337" s="82"/>
      <c r="G337" s="9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3"/>
    </row>
    <row r="338" spans="1:26" ht="15" customHeight="1" x14ac:dyDescent="0.2">
      <c r="A338" s="81"/>
      <c r="B338" s="90"/>
      <c r="C338" s="81"/>
      <c r="D338" s="91"/>
      <c r="E338" s="81"/>
      <c r="F338" s="82"/>
      <c r="G338" s="9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3"/>
    </row>
    <row r="339" spans="1:26" ht="15" customHeight="1" x14ac:dyDescent="0.2">
      <c r="A339" s="81"/>
      <c r="B339" s="90"/>
      <c r="C339" s="81"/>
      <c r="D339" s="91"/>
      <c r="E339" s="81"/>
      <c r="F339" s="82"/>
      <c r="G339" s="9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3"/>
    </row>
    <row r="340" spans="1:26" ht="15" customHeight="1" x14ac:dyDescent="0.2">
      <c r="A340" s="81"/>
      <c r="B340" s="90"/>
      <c r="C340" s="81"/>
      <c r="D340" s="91"/>
      <c r="E340" s="81"/>
      <c r="F340" s="82"/>
      <c r="G340" s="9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3"/>
    </row>
    <row r="341" spans="1:26" ht="15" customHeight="1" x14ac:dyDescent="0.2">
      <c r="A341" s="81"/>
      <c r="B341" s="90"/>
      <c r="C341" s="81"/>
      <c r="D341" s="91"/>
      <c r="E341" s="81"/>
      <c r="F341" s="82"/>
      <c r="G341" s="9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3"/>
    </row>
    <row r="342" spans="1:26" ht="15" customHeight="1" x14ac:dyDescent="0.2">
      <c r="A342" s="81"/>
      <c r="B342" s="90"/>
      <c r="C342" s="81"/>
      <c r="D342" s="91"/>
      <c r="E342" s="81"/>
      <c r="F342" s="82"/>
      <c r="G342" s="9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3"/>
    </row>
    <row r="343" spans="1:26" ht="15" customHeight="1" x14ac:dyDescent="0.2">
      <c r="A343" s="81"/>
      <c r="B343" s="90"/>
      <c r="C343" s="81"/>
      <c r="D343" s="91"/>
      <c r="E343" s="81"/>
      <c r="F343" s="82"/>
      <c r="G343" s="9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3"/>
    </row>
    <row r="344" spans="1:26" ht="15" customHeight="1" x14ac:dyDescent="0.2">
      <c r="A344" s="81"/>
      <c r="B344" s="90"/>
      <c r="C344" s="81"/>
      <c r="D344" s="91"/>
      <c r="E344" s="81"/>
      <c r="F344" s="82"/>
      <c r="G344" s="9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3"/>
    </row>
    <row r="345" spans="1:26" ht="15" customHeight="1" x14ac:dyDescent="0.2">
      <c r="A345" s="81"/>
      <c r="B345" s="90"/>
      <c r="C345" s="81"/>
      <c r="D345" s="91"/>
      <c r="E345" s="81"/>
      <c r="F345" s="82"/>
      <c r="G345" s="9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3"/>
    </row>
    <row r="346" spans="1:26" ht="15" customHeight="1" x14ac:dyDescent="0.2">
      <c r="A346" s="81"/>
      <c r="B346" s="90"/>
      <c r="C346" s="81"/>
      <c r="D346" s="91"/>
      <c r="E346" s="81"/>
      <c r="F346" s="82"/>
      <c r="G346" s="9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3"/>
    </row>
    <row r="347" spans="1:26" ht="15" customHeight="1" x14ac:dyDescent="0.2">
      <c r="A347" s="81"/>
      <c r="B347" s="90"/>
      <c r="C347" s="81"/>
      <c r="D347" s="91"/>
      <c r="E347" s="81"/>
      <c r="F347" s="82"/>
      <c r="G347" s="9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3"/>
    </row>
    <row r="348" spans="1:26" ht="15" customHeight="1" x14ac:dyDescent="0.2">
      <c r="A348" s="81"/>
      <c r="B348" s="90"/>
      <c r="C348" s="81"/>
      <c r="D348" s="91"/>
      <c r="E348" s="81"/>
      <c r="F348" s="82"/>
      <c r="G348" s="9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3"/>
    </row>
    <row r="349" spans="1:26" ht="15" customHeight="1" x14ac:dyDescent="0.2">
      <c r="A349" s="81"/>
      <c r="B349" s="90"/>
      <c r="C349" s="81"/>
      <c r="D349" s="91"/>
      <c r="E349" s="81"/>
      <c r="F349" s="82"/>
      <c r="G349" s="9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3"/>
    </row>
    <row r="350" spans="1:26" ht="15" customHeight="1" x14ac:dyDescent="0.2">
      <c r="A350" s="81"/>
      <c r="B350" s="90"/>
      <c r="C350" s="81"/>
      <c r="D350" s="91"/>
      <c r="E350" s="81"/>
      <c r="F350" s="82"/>
      <c r="G350" s="9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3"/>
    </row>
    <row r="351" spans="1:26" ht="15" customHeight="1" x14ac:dyDescent="0.2">
      <c r="A351" s="81"/>
      <c r="B351" s="90"/>
      <c r="C351" s="81"/>
      <c r="D351" s="91"/>
      <c r="E351" s="81"/>
      <c r="F351" s="82"/>
      <c r="G351" s="9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3"/>
    </row>
    <row r="352" spans="1:26" ht="15" customHeight="1" x14ac:dyDescent="0.2">
      <c r="A352" s="81"/>
      <c r="B352" s="90"/>
      <c r="C352" s="81"/>
      <c r="D352" s="91"/>
      <c r="E352" s="81"/>
      <c r="F352" s="82"/>
      <c r="G352" s="9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3"/>
    </row>
    <row r="353" spans="1:26" ht="15" customHeight="1" x14ac:dyDescent="0.2">
      <c r="A353" s="81"/>
      <c r="B353" s="90"/>
      <c r="C353" s="81"/>
      <c r="D353" s="91"/>
      <c r="E353" s="81"/>
      <c r="F353" s="82"/>
      <c r="G353" s="9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3"/>
    </row>
    <row r="354" spans="1:26" ht="15" customHeight="1" x14ac:dyDescent="0.2">
      <c r="A354" s="81"/>
      <c r="B354" s="90"/>
      <c r="C354" s="81"/>
      <c r="D354" s="91"/>
      <c r="E354" s="81"/>
      <c r="F354" s="82"/>
      <c r="G354" s="9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3"/>
    </row>
    <row r="355" spans="1:26" ht="15" customHeight="1" x14ac:dyDescent="0.2">
      <c r="A355" s="81"/>
      <c r="B355" s="90"/>
      <c r="C355" s="81"/>
      <c r="D355" s="91"/>
      <c r="E355" s="81"/>
      <c r="F355" s="82"/>
      <c r="G355" s="9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3"/>
    </row>
    <row r="356" spans="1:26" ht="15" customHeight="1" x14ac:dyDescent="0.2">
      <c r="A356" s="81"/>
      <c r="B356" s="90"/>
      <c r="C356" s="81"/>
      <c r="D356" s="91"/>
      <c r="E356" s="81"/>
      <c r="F356" s="82"/>
      <c r="G356" s="9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3"/>
    </row>
    <row r="357" spans="1:26" ht="15" customHeight="1" x14ac:dyDescent="0.2">
      <c r="A357" s="81"/>
      <c r="B357" s="90"/>
      <c r="C357" s="81"/>
      <c r="D357" s="91"/>
      <c r="E357" s="81"/>
      <c r="F357" s="82"/>
      <c r="G357" s="9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3"/>
    </row>
    <row r="358" spans="1:26" ht="15" customHeight="1" x14ac:dyDescent="0.2">
      <c r="A358" s="81"/>
      <c r="B358" s="90"/>
      <c r="C358" s="81"/>
      <c r="D358" s="91"/>
      <c r="E358" s="81"/>
      <c r="F358" s="82"/>
      <c r="G358" s="9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3"/>
    </row>
    <row r="359" spans="1:26" ht="15" customHeight="1" x14ac:dyDescent="0.2">
      <c r="A359" s="81"/>
      <c r="B359" s="90"/>
      <c r="C359" s="81"/>
      <c r="D359" s="91"/>
      <c r="E359" s="81"/>
      <c r="F359" s="82"/>
      <c r="G359" s="9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3"/>
    </row>
    <row r="360" spans="1:26" ht="15" customHeight="1" x14ac:dyDescent="0.2">
      <c r="A360" s="81"/>
      <c r="B360" s="90"/>
      <c r="C360" s="81"/>
      <c r="D360" s="91"/>
      <c r="E360" s="81"/>
      <c r="F360" s="82"/>
      <c r="G360" s="9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3"/>
    </row>
    <row r="361" spans="1:26" ht="15" customHeight="1" x14ac:dyDescent="0.2">
      <c r="A361" s="81"/>
      <c r="B361" s="90"/>
      <c r="C361" s="81"/>
      <c r="D361" s="91"/>
      <c r="E361" s="81"/>
      <c r="F361" s="82"/>
      <c r="G361" s="9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3"/>
    </row>
    <row r="362" spans="1:26" ht="15" customHeight="1" x14ac:dyDescent="0.2">
      <c r="A362" s="81"/>
      <c r="B362" s="90"/>
      <c r="C362" s="81"/>
      <c r="D362" s="91"/>
      <c r="E362" s="81"/>
      <c r="F362" s="82"/>
      <c r="G362" s="9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3"/>
    </row>
    <row r="363" spans="1:26" ht="15" customHeight="1" x14ac:dyDescent="0.2">
      <c r="A363" s="81"/>
      <c r="B363" s="90"/>
      <c r="C363" s="81"/>
      <c r="D363" s="91"/>
      <c r="E363" s="81"/>
      <c r="F363" s="82"/>
      <c r="G363" s="9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3"/>
    </row>
    <row r="364" spans="1:26" ht="15" customHeight="1" x14ac:dyDescent="0.2">
      <c r="A364" s="81"/>
      <c r="B364" s="90"/>
      <c r="C364" s="81"/>
      <c r="D364" s="91"/>
      <c r="E364" s="81"/>
      <c r="F364" s="82"/>
      <c r="G364" s="9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3"/>
    </row>
    <row r="365" spans="1:26" ht="15" customHeight="1" x14ac:dyDescent="0.2">
      <c r="A365" s="81"/>
      <c r="B365" s="90"/>
      <c r="C365" s="81"/>
      <c r="D365" s="91"/>
      <c r="E365" s="81"/>
      <c r="F365" s="82"/>
      <c r="G365" s="9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3"/>
    </row>
    <row r="366" spans="1:26" ht="15" customHeight="1" x14ac:dyDescent="0.2">
      <c r="A366" s="81"/>
      <c r="B366" s="90"/>
      <c r="C366" s="81"/>
      <c r="D366" s="91"/>
      <c r="E366" s="81"/>
      <c r="F366" s="82"/>
      <c r="G366" s="9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3"/>
    </row>
    <row r="367" spans="1:26" ht="15" customHeight="1" x14ac:dyDescent="0.2">
      <c r="A367" s="81"/>
      <c r="B367" s="90"/>
      <c r="C367" s="81"/>
      <c r="D367" s="91"/>
      <c r="E367" s="81"/>
      <c r="F367" s="82"/>
      <c r="G367" s="9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3"/>
    </row>
    <row r="368" spans="1:26" ht="15" customHeight="1" x14ac:dyDescent="0.2">
      <c r="A368" s="81"/>
      <c r="B368" s="90"/>
      <c r="C368" s="81"/>
      <c r="D368" s="91"/>
      <c r="E368" s="81"/>
      <c r="F368" s="82"/>
      <c r="G368" s="9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3"/>
    </row>
    <row r="369" spans="1:26" ht="15" customHeight="1" x14ac:dyDescent="0.2">
      <c r="A369" s="81"/>
      <c r="B369" s="90"/>
      <c r="C369" s="81"/>
      <c r="D369" s="91"/>
      <c r="E369" s="81"/>
      <c r="F369" s="82"/>
      <c r="G369" s="9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3"/>
    </row>
    <row r="370" spans="1:26" ht="15" customHeight="1" x14ac:dyDescent="0.2">
      <c r="A370" s="81"/>
      <c r="B370" s="90"/>
      <c r="C370" s="81"/>
      <c r="D370" s="91"/>
      <c r="E370" s="81"/>
      <c r="F370" s="82"/>
      <c r="G370" s="9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3"/>
    </row>
    <row r="371" spans="1:26" ht="15" customHeight="1" x14ac:dyDescent="0.2">
      <c r="A371" s="81"/>
      <c r="B371" s="90"/>
      <c r="C371" s="81"/>
      <c r="D371" s="91"/>
      <c r="E371" s="81"/>
      <c r="F371" s="82"/>
      <c r="G371" s="9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3"/>
    </row>
    <row r="372" spans="1:26" ht="15" customHeight="1" x14ac:dyDescent="0.2">
      <c r="A372" s="81"/>
      <c r="B372" s="90"/>
      <c r="C372" s="81"/>
      <c r="D372" s="91"/>
      <c r="E372" s="81"/>
      <c r="F372" s="82"/>
      <c r="G372" s="9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3"/>
    </row>
    <row r="373" spans="1:26" ht="15" customHeight="1" x14ac:dyDescent="0.2">
      <c r="A373" s="81"/>
      <c r="B373" s="90"/>
      <c r="C373" s="81"/>
      <c r="D373" s="91"/>
      <c r="E373" s="81"/>
      <c r="F373" s="82"/>
      <c r="G373" s="9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3"/>
    </row>
    <row r="374" spans="1:26" ht="15" customHeight="1" x14ac:dyDescent="0.2">
      <c r="A374" s="81"/>
      <c r="B374" s="90"/>
      <c r="C374" s="81"/>
      <c r="D374" s="91"/>
      <c r="E374" s="81"/>
      <c r="F374" s="82"/>
      <c r="G374" s="9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3"/>
    </row>
    <row r="375" spans="1:26" ht="15" customHeight="1" x14ac:dyDescent="0.2">
      <c r="A375" s="81"/>
      <c r="B375" s="90"/>
      <c r="C375" s="81"/>
      <c r="D375" s="91"/>
      <c r="E375" s="81"/>
      <c r="F375" s="82"/>
      <c r="G375" s="9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3"/>
    </row>
    <row r="376" spans="1:26" ht="15" customHeight="1" x14ac:dyDescent="0.2">
      <c r="A376" s="81"/>
      <c r="B376" s="90"/>
      <c r="C376" s="81"/>
      <c r="D376" s="91"/>
      <c r="E376" s="81"/>
      <c r="F376" s="82"/>
      <c r="G376" s="9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3"/>
    </row>
    <row r="377" spans="1:26" ht="15" customHeight="1" x14ac:dyDescent="0.2">
      <c r="A377" s="81"/>
      <c r="B377" s="90"/>
      <c r="C377" s="81"/>
      <c r="D377" s="91"/>
      <c r="E377" s="81"/>
      <c r="F377" s="82"/>
      <c r="G377" s="9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3"/>
    </row>
    <row r="378" spans="1:26" ht="15" customHeight="1" x14ac:dyDescent="0.2">
      <c r="A378" s="81"/>
      <c r="B378" s="90"/>
      <c r="C378" s="81"/>
      <c r="D378" s="91"/>
      <c r="E378" s="81"/>
      <c r="F378" s="82"/>
      <c r="G378" s="9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3"/>
    </row>
    <row r="379" spans="1:26" ht="15" customHeight="1" x14ac:dyDescent="0.2">
      <c r="A379" s="81"/>
      <c r="B379" s="90"/>
      <c r="C379" s="81"/>
      <c r="D379" s="91"/>
      <c r="E379" s="81"/>
      <c r="F379" s="82"/>
      <c r="G379" s="9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3"/>
    </row>
    <row r="380" spans="1:26" ht="15" customHeight="1" x14ac:dyDescent="0.2">
      <c r="A380" s="81"/>
      <c r="B380" s="90"/>
      <c r="C380" s="81"/>
      <c r="D380" s="91"/>
      <c r="E380" s="81"/>
      <c r="F380" s="82"/>
      <c r="G380" s="9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3"/>
    </row>
    <row r="381" spans="1:26" ht="15" customHeight="1" x14ac:dyDescent="0.2">
      <c r="A381" s="81"/>
      <c r="B381" s="90"/>
      <c r="C381" s="81"/>
      <c r="D381" s="91"/>
      <c r="E381" s="81"/>
      <c r="F381" s="82"/>
      <c r="G381" s="9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3"/>
    </row>
    <row r="382" spans="1:26" ht="15" customHeight="1" x14ac:dyDescent="0.2">
      <c r="A382" s="81"/>
      <c r="B382" s="90"/>
      <c r="C382" s="81"/>
      <c r="D382" s="91"/>
      <c r="E382" s="81"/>
      <c r="F382" s="82"/>
      <c r="G382" s="9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3"/>
    </row>
    <row r="383" spans="1:26" ht="15" customHeight="1" x14ac:dyDescent="0.2">
      <c r="A383" s="81"/>
      <c r="B383" s="90"/>
      <c r="C383" s="81"/>
      <c r="D383" s="91"/>
      <c r="E383" s="81"/>
      <c r="F383" s="82"/>
      <c r="G383" s="9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3"/>
    </row>
    <row r="384" spans="1:26" ht="15" customHeight="1" x14ac:dyDescent="0.2">
      <c r="A384" s="81"/>
      <c r="B384" s="90"/>
      <c r="C384" s="81"/>
      <c r="D384" s="91"/>
      <c r="E384" s="81"/>
      <c r="F384" s="82"/>
      <c r="G384" s="9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3"/>
    </row>
    <row r="385" spans="1:26" ht="15" customHeight="1" x14ac:dyDescent="0.2">
      <c r="A385" s="81"/>
      <c r="B385" s="90"/>
      <c r="C385" s="81"/>
      <c r="D385" s="91"/>
      <c r="E385" s="81"/>
      <c r="F385" s="82"/>
      <c r="G385" s="9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3"/>
    </row>
    <row r="386" spans="1:26" ht="15" customHeight="1" x14ac:dyDescent="0.2">
      <c r="A386" s="81"/>
      <c r="B386" s="90"/>
      <c r="C386" s="81"/>
      <c r="D386" s="91"/>
      <c r="E386" s="81"/>
      <c r="F386" s="82"/>
      <c r="G386" s="9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3"/>
    </row>
    <row r="387" spans="1:26" ht="15" customHeight="1" x14ac:dyDescent="0.2">
      <c r="A387" s="81"/>
      <c r="B387" s="90"/>
      <c r="C387" s="81"/>
      <c r="D387" s="91"/>
      <c r="E387" s="81"/>
      <c r="F387" s="82"/>
      <c r="G387" s="9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3"/>
    </row>
    <row r="388" spans="1:26" ht="15" customHeight="1" x14ac:dyDescent="0.2">
      <c r="A388" s="81"/>
      <c r="B388" s="90"/>
      <c r="C388" s="81"/>
      <c r="D388" s="91"/>
      <c r="E388" s="81"/>
      <c r="F388" s="82"/>
      <c r="G388" s="9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3"/>
    </row>
    <row r="389" spans="1:26" ht="15" customHeight="1" x14ac:dyDescent="0.2">
      <c r="A389" s="81"/>
      <c r="B389" s="90"/>
      <c r="C389" s="81"/>
      <c r="D389" s="91"/>
      <c r="E389" s="81"/>
      <c r="F389" s="82"/>
      <c r="G389" s="9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3"/>
    </row>
    <row r="390" spans="1:26" ht="15" customHeight="1" x14ac:dyDescent="0.2">
      <c r="A390" s="81"/>
      <c r="B390" s="90"/>
      <c r="C390" s="81"/>
      <c r="D390" s="91"/>
      <c r="E390" s="81"/>
      <c r="F390" s="82"/>
      <c r="G390" s="9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3"/>
    </row>
    <row r="391" spans="1:26" ht="15" customHeight="1" x14ac:dyDescent="0.2">
      <c r="A391" s="81"/>
      <c r="B391" s="90"/>
      <c r="C391" s="81"/>
      <c r="D391" s="91"/>
      <c r="E391" s="81"/>
      <c r="F391" s="82"/>
      <c r="G391" s="9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3"/>
    </row>
    <row r="392" spans="1:26" ht="15" customHeight="1" x14ac:dyDescent="0.2">
      <c r="A392" s="81"/>
      <c r="B392" s="90"/>
      <c r="C392" s="81"/>
      <c r="D392" s="91"/>
      <c r="E392" s="81"/>
      <c r="F392" s="82"/>
      <c r="G392" s="9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3"/>
    </row>
    <row r="393" spans="1:26" ht="15" customHeight="1" x14ac:dyDescent="0.2">
      <c r="A393" s="81"/>
      <c r="B393" s="90"/>
      <c r="C393" s="81"/>
      <c r="D393" s="91"/>
      <c r="E393" s="81"/>
      <c r="F393" s="82"/>
      <c r="G393" s="9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3"/>
    </row>
    <row r="394" spans="1:26" ht="15" customHeight="1" x14ac:dyDescent="0.2">
      <c r="A394" s="81"/>
      <c r="B394" s="90"/>
      <c r="C394" s="81"/>
      <c r="D394" s="91"/>
      <c r="E394" s="81"/>
      <c r="F394" s="82"/>
      <c r="G394" s="9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3"/>
    </row>
    <row r="395" spans="1:26" ht="15" customHeight="1" x14ac:dyDescent="0.2">
      <c r="A395" s="81"/>
      <c r="B395" s="90"/>
      <c r="C395" s="81"/>
      <c r="D395" s="91"/>
      <c r="E395" s="81"/>
      <c r="F395" s="82"/>
      <c r="G395" s="9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3"/>
    </row>
    <row r="396" spans="1:26" ht="15" customHeight="1" x14ac:dyDescent="0.2">
      <c r="A396" s="81"/>
      <c r="B396" s="90"/>
      <c r="C396" s="81"/>
      <c r="D396" s="91"/>
      <c r="E396" s="81"/>
      <c r="F396" s="82"/>
      <c r="G396" s="9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3"/>
    </row>
    <row r="397" spans="1:26" ht="15" customHeight="1" x14ac:dyDescent="0.2">
      <c r="A397" s="81"/>
      <c r="B397" s="90"/>
      <c r="C397" s="81"/>
      <c r="D397" s="91"/>
      <c r="E397" s="81"/>
      <c r="F397" s="82"/>
      <c r="G397" s="9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3"/>
    </row>
    <row r="398" spans="1:26" ht="15" customHeight="1" x14ac:dyDescent="0.2">
      <c r="A398" s="81"/>
      <c r="B398" s="90"/>
      <c r="C398" s="81"/>
      <c r="D398" s="91"/>
      <c r="E398" s="81"/>
      <c r="F398" s="82"/>
      <c r="G398" s="9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3"/>
    </row>
    <row r="399" spans="1:26" ht="15" customHeight="1" x14ac:dyDescent="0.2">
      <c r="A399" s="81"/>
      <c r="B399" s="90"/>
      <c r="C399" s="81"/>
      <c r="D399" s="91"/>
      <c r="E399" s="81"/>
      <c r="F399" s="82"/>
      <c r="G399" s="9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3"/>
    </row>
    <row r="400" spans="1:26" ht="15" customHeight="1" x14ac:dyDescent="0.2">
      <c r="A400" s="81"/>
      <c r="B400" s="90"/>
      <c r="C400" s="81"/>
      <c r="D400" s="91"/>
      <c r="E400" s="81"/>
      <c r="F400" s="82"/>
      <c r="G400" s="9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3"/>
    </row>
    <row r="401" spans="1:26" ht="15" customHeight="1" x14ac:dyDescent="0.2">
      <c r="A401" s="81"/>
      <c r="B401" s="90"/>
      <c r="C401" s="81"/>
      <c r="D401" s="91"/>
      <c r="E401" s="81"/>
      <c r="F401" s="82"/>
      <c r="G401" s="9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3"/>
    </row>
    <row r="402" spans="1:26" ht="15" customHeight="1" x14ac:dyDescent="0.2">
      <c r="A402" s="81"/>
      <c r="B402" s="90"/>
      <c r="C402" s="81"/>
      <c r="D402" s="91"/>
      <c r="E402" s="81"/>
      <c r="F402" s="82"/>
      <c r="G402" s="9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3"/>
    </row>
    <row r="403" spans="1:26" ht="15" customHeight="1" x14ac:dyDescent="0.2">
      <c r="A403" s="81"/>
      <c r="B403" s="90"/>
      <c r="C403" s="81"/>
      <c r="D403" s="91"/>
      <c r="E403" s="81"/>
      <c r="F403" s="82"/>
      <c r="G403" s="9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3"/>
    </row>
    <row r="404" spans="1:26" ht="15" customHeight="1" x14ac:dyDescent="0.2">
      <c r="A404" s="81"/>
      <c r="B404" s="90"/>
      <c r="C404" s="81"/>
      <c r="D404" s="91"/>
      <c r="E404" s="81"/>
      <c r="F404" s="82"/>
      <c r="G404" s="9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3"/>
    </row>
    <row r="405" spans="1:26" ht="15" customHeight="1" x14ac:dyDescent="0.2">
      <c r="A405" s="81"/>
      <c r="B405" s="90"/>
      <c r="C405" s="81"/>
      <c r="D405" s="91"/>
      <c r="E405" s="81"/>
      <c r="F405" s="82"/>
      <c r="G405" s="9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3"/>
    </row>
    <row r="406" spans="1:26" ht="15" customHeight="1" x14ac:dyDescent="0.2">
      <c r="A406" s="81"/>
      <c r="B406" s="90"/>
      <c r="C406" s="81"/>
      <c r="D406" s="91"/>
      <c r="E406" s="81"/>
      <c r="F406" s="82"/>
      <c r="G406" s="9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3"/>
    </row>
    <row r="407" spans="1:26" ht="15" customHeight="1" x14ac:dyDescent="0.2">
      <c r="A407" s="81"/>
      <c r="B407" s="90"/>
      <c r="C407" s="81"/>
      <c r="D407" s="91"/>
      <c r="E407" s="81"/>
      <c r="F407" s="82"/>
      <c r="G407" s="9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3"/>
    </row>
    <row r="408" spans="1:26" ht="15" customHeight="1" x14ac:dyDescent="0.2">
      <c r="A408" s="81"/>
      <c r="B408" s="90"/>
      <c r="C408" s="81"/>
      <c r="D408" s="91"/>
      <c r="E408" s="81"/>
      <c r="F408" s="82"/>
      <c r="G408" s="9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3"/>
    </row>
    <row r="409" spans="1:26" ht="15" customHeight="1" x14ac:dyDescent="0.2">
      <c r="A409" s="81"/>
      <c r="B409" s="90"/>
      <c r="C409" s="81"/>
      <c r="D409" s="91"/>
      <c r="E409" s="81"/>
      <c r="F409" s="82"/>
      <c r="G409" s="9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3"/>
    </row>
    <row r="410" spans="1:26" ht="15" customHeight="1" x14ac:dyDescent="0.2">
      <c r="A410" s="81"/>
      <c r="B410" s="90"/>
      <c r="C410" s="81"/>
      <c r="D410" s="91"/>
      <c r="E410" s="81"/>
      <c r="F410" s="82"/>
      <c r="G410" s="92"/>
      <c r="H410" s="3"/>
      <c r="I410" s="3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3"/>
    </row>
    <row r="411" spans="1:26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autoFilter ref="A14:G192"/>
  <mergeCells count="29">
    <mergeCell ref="B206:G207"/>
    <mergeCell ref="C11:D11"/>
    <mergeCell ref="E11:G11"/>
    <mergeCell ref="B192:D192"/>
    <mergeCell ref="B195:G196"/>
    <mergeCell ref="B197:G198"/>
    <mergeCell ref="B201:G202"/>
    <mergeCell ref="B204:G205"/>
    <mergeCell ref="E7:G7"/>
    <mergeCell ref="C8:D8"/>
    <mergeCell ref="E8:G8"/>
    <mergeCell ref="C9:D9"/>
    <mergeCell ref="C10:D10"/>
    <mergeCell ref="C12:D12"/>
    <mergeCell ref="E12:G12"/>
    <mergeCell ref="A1:B12"/>
    <mergeCell ref="C1:D1"/>
    <mergeCell ref="E1:G1"/>
    <mergeCell ref="C2:D2"/>
    <mergeCell ref="E2:G2"/>
    <mergeCell ref="C3:D3"/>
    <mergeCell ref="E3:G3"/>
    <mergeCell ref="C4:D4"/>
    <mergeCell ref="E4:G4"/>
    <mergeCell ref="C5:D5"/>
    <mergeCell ref="E5:G5"/>
    <mergeCell ref="C6:D6"/>
    <mergeCell ref="E6:G6"/>
    <mergeCell ref="C7:D7"/>
  </mergeCells>
  <pageMargins left="0.23622047244094491" right="0.23622047244094491" top="0.35433070866141736" bottom="0.35433070866141736" header="0" footer="0"/>
  <pageSetup paperSize="3" orientation="portrait"/>
  <rowBreaks count="1" manualBreakCount="1">
    <brk id="156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Банкетное 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2023-01-10T17:57:57Z</dcterms:created>
  <dcterms:modified xsi:type="dcterms:W3CDTF">2023-04-26T10:00:24Z</dcterms:modified>
</cp:coreProperties>
</file>